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" windowWidth="16152" windowHeight="12276" activeTab="1"/>
  </bookViews>
  <sheets>
    <sheet name="Instructions" sheetId="6" r:id="rId1"/>
    <sheet name="Single Project" sheetId="1" r:id="rId2"/>
    <sheet name="Multiple Projects" sheetId="2" r:id="rId3"/>
    <sheet name="Differing IDC Rates" sheetId="4" r:id="rId4"/>
    <sheet name="Private Award Setup" sheetId="5" r:id="rId5"/>
  </sheets>
  <definedNames>
    <definedName name="_xlnm.Print_Area" localSheetId="3">'Differing IDC Rates'!$A$1:$P$40</definedName>
  </definedNames>
  <calcPr calcId="125725"/>
</workbook>
</file>

<file path=xl/calcChain.xml><?xml version="1.0" encoding="utf-8"?>
<calcChain xmlns="http://schemas.openxmlformats.org/spreadsheetml/2006/main">
  <c r="N25" i="4"/>
  <c r="J25"/>
  <c r="F25"/>
  <c r="Q25" i="2"/>
  <c r="N25"/>
  <c r="K25"/>
  <c r="H25"/>
  <c r="N20" i="4" l="1"/>
  <c r="D21" i="5"/>
  <c r="D22" s="1"/>
  <c r="D23" l="1"/>
  <c r="F20" i="4"/>
  <c r="F23" s="1"/>
  <c r="F24" s="1"/>
  <c r="F26" s="1"/>
  <c r="D20" i="1"/>
  <c r="D23" s="1"/>
  <c r="N23" i="4"/>
  <c r="N24" s="1"/>
  <c r="C21"/>
  <c r="J20"/>
  <c r="J23" s="1"/>
  <c r="Q20" i="2"/>
  <c r="Q23" s="1"/>
  <c r="N20"/>
  <c r="N23" s="1"/>
  <c r="K20"/>
  <c r="K23" s="1"/>
  <c r="H20"/>
  <c r="H23" s="1"/>
  <c r="E20"/>
  <c r="E23" s="1"/>
  <c r="E24" s="1"/>
  <c r="E25" s="1"/>
  <c r="C25" s="1"/>
  <c r="C11" i="4"/>
  <c r="C12"/>
  <c r="C13"/>
  <c r="C14"/>
  <c r="C15"/>
  <c r="C16"/>
  <c r="C17"/>
  <c r="C18"/>
  <c r="C19"/>
  <c r="C22"/>
  <c r="C10"/>
  <c r="C22" i="2"/>
  <c r="C19"/>
  <c r="C18"/>
  <c r="C17"/>
  <c r="C16"/>
  <c r="C15"/>
  <c r="C14"/>
  <c r="C13"/>
  <c r="C12"/>
  <c r="C11"/>
  <c r="C10"/>
  <c r="C20" l="1"/>
  <c r="C23" s="1"/>
  <c r="C24" s="1"/>
  <c r="D24" i="1"/>
  <c r="D25" s="1"/>
  <c r="J24" i="4"/>
  <c r="J26" s="1"/>
  <c r="C20"/>
  <c r="C24" s="1"/>
  <c r="C23"/>
  <c r="N26"/>
  <c r="Q24" i="2"/>
  <c r="N24"/>
  <c r="K24"/>
  <c r="H24"/>
  <c r="E26"/>
  <c r="Q26" l="1"/>
  <c r="N26"/>
  <c r="H26"/>
  <c r="K26"/>
  <c r="C25" i="4"/>
  <c r="C26" s="1"/>
  <c r="C26" i="2"/>
  <c r="D26" i="1" l="1"/>
</calcChain>
</file>

<file path=xl/comments1.xml><?xml version="1.0" encoding="utf-8"?>
<comments xmlns="http://schemas.openxmlformats.org/spreadsheetml/2006/main">
  <authors>
    <author>HCody</author>
  </authors>
  <commentList>
    <comment ref="D16" authorId="0">
      <text>
        <r>
          <rPr>
            <b/>
            <sz val="8"/>
            <color indexed="81"/>
            <rFont val="Tahoma"/>
            <charset val="1"/>
          </rPr>
          <t xml:space="preserve">This amount </t>
        </r>
        <r>
          <rPr>
            <b/>
            <u val="double"/>
            <sz val="8"/>
            <color indexed="81"/>
            <rFont val="Tahoma"/>
            <family val="2"/>
          </rPr>
          <t>should</t>
        </r>
        <r>
          <rPr>
            <b/>
            <sz val="8"/>
            <color indexed="81"/>
            <rFont val="Tahoma"/>
            <charset val="1"/>
          </rPr>
          <t xml:space="preserve"> be included in the total above, </t>
        </r>
        <r>
          <rPr>
            <i/>
            <sz val="8"/>
            <color indexed="81"/>
            <rFont val="Tahoma"/>
            <family val="2"/>
          </rPr>
          <t>M&amp;O 61006</t>
        </r>
        <r>
          <rPr>
            <b/>
            <sz val="8"/>
            <color indexed="81"/>
            <rFont val="Tahoma"/>
            <family val="2"/>
          </rPr>
          <t xml:space="preserve">. This box is used to designate the IDC </t>
        </r>
        <r>
          <rPr>
            <b/>
            <i/>
            <sz val="8"/>
            <color indexed="10"/>
            <rFont val="Tahoma"/>
            <family val="2"/>
          </rPr>
          <t xml:space="preserve">exempt </t>
        </r>
        <r>
          <rPr>
            <b/>
            <sz val="8"/>
            <color indexed="81"/>
            <rFont val="Tahoma"/>
            <family val="2"/>
          </rPr>
          <t>M&amp;O items.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 xml:space="preserve">This box should only include patient care costs, which are </t>
        </r>
        <r>
          <rPr>
            <b/>
            <i/>
            <sz val="8"/>
            <color indexed="10"/>
            <rFont val="Tahoma"/>
            <family val="2"/>
          </rPr>
          <t>excluded</t>
        </r>
        <r>
          <rPr>
            <b/>
            <sz val="8"/>
            <color indexed="81"/>
            <rFont val="Tahoma"/>
            <family val="2"/>
          </rPr>
          <t xml:space="preserve"> from IDC.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 xml:space="preserve">This cell contains a formula that sums the total awarded subcontracts.   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Enter the subcontract total that will earn IDC. We earn IDC on the first $25,000 in subcontract awards per subcontracted institution.</t>
        </r>
      </text>
    </comment>
    <comment ref="D22" authorId="0">
      <text>
        <r>
          <rPr>
            <b/>
            <sz val="8"/>
            <color indexed="81"/>
            <rFont val="Tahoma"/>
            <family val="2"/>
          </rPr>
          <t xml:space="preserve">Enter the subcontract total that is </t>
        </r>
        <r>
          <rPr>
            <b/>
            <i/>
            <sz val="8"/>
            <color indexed="10"/>
            <rFont val="Tahoma"/>
            <family val="2"/>
          </rPr>
          <t>excluded</t>
        </r>
        <r>
          <rPr>
            <b/>
            <sz val="8"/>
            <color indexed="81"/>
            <rFont val="Tahoma"/>
            <family val="2"/>
          </rPr>
          <t xml:space="preserve"> from IDC.</t>
        </r>
      </text>
    </comment>
    <comment ref="D24" authorId="0">
      <text>
        <r>
          <rPr>
            <b/>
            <sz val="8"/>
            <color indexed="81"/>
            <rFont val="Tahoma"/>
            <family val="2"/>
          </rPr>
          <t xml:space="preserve">Sum of the direct costs less the highlighted IDC </t>
        </r>
        <r>
          <rPr>
            <b/>
            <i/>
            <sz val="8"/>
            <color indexed="10"/>
            <rFont val="Tahoma"/>
            <family val="2"/>
          </rPr>
          <t>excluded</t>
        </r>
        <r>
          <rPr>
            <b/>
            <sz val="8"/>
            <color indexed="81"/>
            <rFont val="Tahoma"/>
            <family val="2"/>
          </rPr>
          <t xml:space="preserve"> fields. </t>
        </r>
      </text>
    </comment>
  </commentList>
</comments>
</file>

<file path=xl/comments2.xml><?xml version="1.0" encoding="utf-8"?>
<comments xmlns="http://schemas.openxmlformats.org/spreadsheetml/2006/main">
  <authors>
    <author>HCody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 xml:space="preserve">This column will calculate the sum of the projects. </t>
        </r>
      </text>
    </comment>
    <comment ref="E16" authorId="0">
      <text>
        <r>
          <rPr>
            <b/>
            <sz val="8"/>
            <color indexed="81"/>
            <rFont val="Tahoma"/>
            <family val="2"/>
          </rPr>
          <t xml:space="preserve">This amount </t>
        </r>
        <r>
          <rPr>
            <b/>
            <u val="double"/>
            <sz val="8"/>
            <color indexed="81"/>
            <rFont val="Tahoma"/>
            <family val="2"/>
          </rPr>
          <t>should</t>
        </r>
        <r>
          <rPr>
            <b/>
            <sz val="8"/>
            <color indexed="81"/>
            <rFont val="Tahoma"/>
            <family val="2"/>
          </rPr>
          <t xml:space="preserve"> be included in the total above, </t>
        </r>
        <r>
          <rPr>
            <b/>
            <i/>
            <sz val="8"/>
            <color indexed="81"/>
            <rFont val="Tahoma"/>
            <family val="2"/>
          </rPr>
          <t>M&amp;O 61006</t>
        </r>
        <r>
          <rPr>
            <b/>
            <sz val="8"/>
            <color indexed="81"/>
            <rFont val="Tahoma"/>
            <family val="2"/>
          </rPr>
          <t xml:space="preserve">. This box is used to designate the IDC </t>
        </r>
        <r>
          <rPr>
            <b/>
            <i/>
            <sz val="8"/>
            <color indexed="10"/>
            <rFont val="Tahoma"/>
            <family val="2"/>
          </rPr>
          <t>exempt</t>
        </r>
        <r>
          <rPr>
            <b/>
            <sz val="8"/>
            <color indexed="81"/>
            <rFont val="Tahoma"/>
            <family val="2"/>
          </rPr>
          <t xml:space="preserve"> M&amp;O items.</t>
        </r>
      </text>
    </comment>
    <comment ref="E19" authorId="0">
      <text>
        <r>
          <rPr>
            <b/>
            <sz val="8"/>
            <color indexed="81"/>
            <rFont val="Tahoma"/>
            <family val="2"/>
          </rPr>
          <t xml:space="preserve">This box should only include patient care costs, which are </t>
        </r>
        <r>
          <rPr>
            <b/>
            <i/>
            <sz val="8"/>
            <color indexed="10"/>
            <rFont val="Tahoma"/>
            <family val="2"/>
          </rPr>
          <t>excluded</t>
        </r>
        <r>
          <rPr>
            <b/>
            <sz val="8"/>
            <color indexed="81"/>
            <rFont val="Tahoma"/>
            <family val="2"/>
          </rPr>
          <t xml:space="preserve"> from IDC. </t>
        </r>
      </text>
    </comment>
    <comment ref="E20" authorId="0">
      <text>
        <r>
          <rPr>
            <b/>
            <sz val="8"/>
            <color indexed="81"/>
            <rFont val="Tahoma"/>
            <family val="2"/>
          </rPr>
          <t>This cell contains a formula that sums the total awarded subcontracts.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>Enter the subcontract total that will earn IDC. We earn IDC on the first $25,000 in subcontract awards per subcontracted institution.</t>
        </r>
      </text>
    </comment>
    <comment ref="E22" authorId="0">
      <text>
        <r>
          <rPr>
            <b/>
            <sz val="8"/>
            <color indexed="81"/>
            <rFont val="Tahoma"/>
            <family val="2"/>
          </rPr>
          <t xml:space="preserve">Enter the subcontract total that is </t>
        </r>
        <r>
          <rPr>
            <b/>
            <i/>
            <sz val="8"/>
            <color indexed="10"/>
            <rFont val="Tahoma"/>
            <family val="2"/>
          </rPr>
          <t xml:space="preserve">excluded </t>
        </r>
        <r>
          <rPr>
            <b/>
            <sz val="8"/>
            <color indexed="81"/>
            <rFont val="Tahoma"/>
            <family val="2"/>
          </rPr>
          <t>from IDC.</t>
        </r>
      </text>
    </comment>
    <comment ref="E24" authorId="0">
      <text>
        <r>
          <rPr>
            <b/>
            <sz val="8"/>
            <color indexed="81"/>
            <rFont val="Tahoma"/>
            <family val="2"/>
          </rPr>
          <t xml:space="preserve">Sum of the direct costs less the highlighted IDC </t>
        </r>
        <r>
          <rPr>
            <b/>
            <i/>
            <sz val="8"/>
            <color indexed="10"/>
            <rFont val="Tahoma"/>
            <family val="2"/>
          </rPr>
          <t>excluded</t>
        </r>
        <r>
          <rPr>
            <b/>
            <sz val="8"/>
            <color indexed="81"/>
            <rFont val="Tahoma"/>
            <family val="2"/>
          </rPr>
          <t xml:space="preserve"> fields. </t>
        </r>
      </text>
    </comment>
  </commentList>
</comments>
</file>

<file path=xl/comments3.xml><?xml version="1.0" encoding="utf-8"?>
<comments xmlns="http://schemas.openxmlformats.org/spreadsheetml/2006/main">
  <authors>
    <author>HCody</author>
  </authors>
  <commentList>
    <comment ref="F16" authorId="0">
      <text>
        <r>
          <rPr>
            <b/>
            <sz val="8"/>
            <color indexed="81"/>
            <rFont val="Tahoma"/>
            <family val="2"/>
          </rPr>
          <t xml:space="preserve">This amount </t>
        </r>
        <r>
          <rPr>
            <b/>
            <u val="double"/>
            <sz val="8"/>
            <color indexed="81"/>
            <rFont val="Tahoma"/>
            <family val="2"/>
          </rPr>
          <t xml:space="preserve">should </t>
        </r>
        <r>
          <rPr>
            <b/>
            <sz val="8"/>
            <color indexed="81"/>
            <rFont val="Tahoma"/>
            <family val="2"/>
          </rPr>
          <t xml:space="preserve">be included in the total above, M&amp;O 61006. This box is used to designate the IDC </t>
        </r>
        <r>
          <rPr>
            <b/>
            <i/>
            <sz val="8"/>
            <color indexed="10"/>
            <rFont val="Tahoma"/>
            <family val="2"/>
          </rPr>
          <t>exempt</t>
        </r>
        <r>
          <rPr>
            <b/>
            <sz val="8"/>
            <color indexed="81"/>
            <rFont val="Tahoma"/>
            <family val="2"/>
          </rPr>
          <t xml:space="preserve"> M&amp;O items.</t>
        </r>
      </text>
    </comment>
    <comment ref="F19" authorId="0">
      <text>
        <r>
          <rPr>
            <b/>
            <sz val="8"/>
            <color indexed="81"/>
            <rFont val="Tahoma"/>
            <family val="2"/>
          </rPr>
          <t xml:space="preserve">This box should only include patient care costs, which are </t>
        </r>
        <r>
          <rPr>
            <b/>
            <i/>
            <sz val="8"/>
            <color indexed="10"/>
            <rFont val="Tahoma"/>
            <family val="2"/>
          </rPr>
          <t>excluded</t>
        </r>
        <r>
          <rPr>
            <b/>
            <sz val="8"/>
            <color indexed="81"/>
            <rFont val="Tahoma"/>
            <family val="2"/>
          </rPr>
          <t xml:space="preserve"> from IDC. </t>
        </r>
      </text>
    </comment>
    <comment ref="F20" authorId="0">
      <text>
        <r>
          <rPr>
            <sz val="8"/>
            <color indexed="81"/>
            <rFont val="Tahoma"/>
            <family val="2"/>
          </rPr>
          <t xml:space="preserve">This cell contains a formula that sums the total awarded subcontracts.
</t>
        </r>
      </text>
    </comment>
    <comment ref="F21" authorId="0">
      <text>
        <r>
          <rPr>
            <sz val="8"/>
            <color indexed="81"/>
            <rFont val="Tahoma"/>
            <family val="2"/>
          </rPr>
          <t xml:space="preserve">Enter the subcontract total that will earn IDC. We earn IDC on the first $25,000 in subcontract awards per subcontracted institution.
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 xml:space="preserve">Enter the subcontract total that is </t>
        </r>
        <r>
          <rPr>
            <b/>
            <i/>
            <sz val="8"/>
            <color indexed="10"/>
            <rFont val="Tahoma"/>
            <family val="2"/>
          </rPr>
          <t xml:space="preserve">excluded </t>
        </r>
        <r>
          <rPr>
            <b/>
            <sz val="8"/>
            <color indexed="81"/>
            <rFont val="Tahoma"/>
            <family val="2"/>
          </rPr>
          <t>from IDC.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 xml:space="preserve">Sum of the direct costs less the highlighted IDC </t>
        </r>
        <r>
          <rPr>
            <b/>
            <i/>
            <sz val="8"/>
            <color indexed="10"/>
            <rFont val="Tahoma"/>
            <family val="2"/>
          </rPr>
          <t>excluded</t>
        </r>
        <r>
          <rPr>
            <b/>
            <sz val="8"/>
            <color indexed="81"/>
            <rFont val="Tahoma"/>
            <family val="2"/>
          </rPr>
          <t xml:space="preserve"> fields.</t>
        </r>
        <r>
          <rPr>
            <sz val="8"/>
            <color indexed="81"/>
            <rFont val="Tahoma"/>
            <family val="2"/>
          </rPr>
          <t xml:space="preserve"> 
</t>
        </r>
      </text>
    </comment>
  </commentList>
</comments>
</file>

<file path=xl/sharedStrings.xml><?xml version="1.0" encoding="utf-8"?>
<sst xmlns="http://schemas.openxmlformats.org/spreadsheetml/2006/main" count="149" uniqueCount="58">
  <si>
    <t>exempt (a)</t>
  </si>
  <si>
    <t>exempt (b)</t>
  </si>
  <si>
    <t>1)</t>
  </si>
  <si>
    <t>MTDC</t>
  </si>
  <si>
    <t>Total Award</t>
  </si>
  <si>
    <t>Total DC</t>
  </si>
  <si>
    <t>2)</t>
  </si>
  <si>
    <t>3)</t>
  </si>
  <si>
    <t>Fill in the budget for each applicable expense pool. The highlighted</t>
  </si>
  <si>
    <t>4)</t>
  </si>
  <si>
    <t>cells are excluded from IDC and not included in MTDC.</t>
  </si>
  <si>
    <t>Faculty Salary</t>
  </si>
  <si>
    <t>Classified Salary</t>
  </si>
  <si>
    <t>Other Wages</t>
  </si>
  <si>
    <t>Benefits</t>
  </si>
  <si>
    <t>(Tuition &amp; Fees, Utilities)</t>
  </si>
  <si>
    <t>Travel</t>
  </si>
  <si>
    <t>Equipment</t>
  </si>
  <si>
    <t xml:space="preserve">Patient Care </t>
  </si>
  <si>
    <t>($ amt of subs in excess of $25,000)</t>
  </si>
  <si>
    <t>PI Name</t>
  </si>
  <si>
    <t>FMS Dept ID</t>
  </si>
  <si>
    <t>IDC</t>
  </si>
  <si>
    <t>List key personnel per NGA and % effort per approved budget</t>
  </si>
  <si>
    <t>Enter the IDC rate in the green box next to pool 61015. The IDC will</t>
  </si>
  <si>
    <t>(modified total direct cost)</t>
  </si>
  <si>
    <t>calculate against the MTDC.</t>
  </si>
  <si>
    <t>Cumulative Total</t>
  </si>
  <si>
    <t>Project _________</t>
  </si>
  <si>
    <t>Complete the budget by account pool for each of the related projects. The cumulative total will automatically populate with the sum of the projects.</t>
  </si>
  <si>
    <t xml:space="preserve">Enter the awarded IDC Rate in the green box, and the IDC will calculate against MTDC. </t>
  </si>
  <si>
    <t xml:space="preserve">Enter the awarded IDC Rate in the green box next to each project, and the IDC will calculate against MTDC. </t>
  </si>
  <si>
    <r>
      <t xml:space="preserve">List all M&amp;O items exempt from IDC and place total amount in </t>
    </r>
    <r>
      <rPr>
        <b/>
        <sz val="11"/>
        <color rgb="FFFF0000"/>
        <rFont val="Calibri"/>
        <family val="2"/>
        <scheme val="minor"/>
      </rPr>
      <t>(a)</t>
    </r>
  </si>
  <si>
    <t>earning (1)</t>
  </si>
  <si>
    <t>exempt (2)</t>
  </si>
  <si>
    <t xml:space="preserve">List each subcontract recipient. Include the subcontract amount that will </t>
  </si>
  <si>
    <r>
      <t xml:space="preserve">earn IDC in </t>
    </r>
    <r>
      <rPr>
        <i/>
        <sz val="11"/>
        <color theme="1"/>
        <rFont val="Calibri"/>
        <family val="2"/>
        <scheme val="minor"/>
      </rPr>
      <t>earning 1</t>
    </r>
    <r>
      <rPr>
        <sz val="11"/>
        <color theme="1"/>
        <rFont val="Calibri"/>
        <family val="2"/>
        <scheme val="minor"/>
      </rPr>
      <t xml:space="preserve"> and the total exempt from IDC in </t>
    </r>
    <r>
      <rPr>
        <i/>
        <sz val="11"/>
        <color theme="1"/>
        <rFont val="Calibri"/>
        <family val="2"/>
        <scheme val="minor"/>
      </rPr>
      <t>exempt 2</t>
    </r>
    <r>
      <rPr>
        <sz val="11"/>
        <color theme="1"/>
        <rFont val="Calibri"/>
        <family val="2"/>
        <scheme val="minor"/>
      </rPr>
      <t>.</t>
    </r>
  </si>
  <si>
    <t xml:space="preserve">The amounts will sum into the 61014 row. </t>
  </si>
  <si>
    <t>Subcontracts Total (line 1 and 2)</t>
  </si>
  <si>
    <t>List each subcontract recipient. Include the subcontract amount that will earn IDC in earning 1 and the total exempt from IDC in exempt 2.</t>
  </si>
  <si>
    <t>The exempt items should be included in the 61006 total.</t>
  </si>
  <si>
    <t>(Subs earn IDC on 1st $25,000 per institution)</t>
  </si>
  <si>
    <t>Additional Comments for PAF</t>
  </si>
  <si>
    <t>FMS Project #</t>
  </si>
  <si>
    <t>The total direct costs and IDC should match the award notice.</t>
  </si>
  <si>
    <t>Budget for Project Setup (Single)</t>
  </si>
  <si>
    <t>Budget for Project Setup (Multiple)</t>
  </si>
  <si>
    <t>Budget for Project Setup (Differing IDC Rates)</t>
  </si>
  <si>
    <t>Directions</t>
  </si>
  <si>
    <t>5)</t>
  </si>
  <si>
    <r>
      <t>M&amp;O</t>
    </r>
    <r>
      <rPr>
        <sz val="8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(supplies/other/consultants)</t>
    </r>
  </si>
  <si>
    <t>(Tuition &amp; Fees, Utilities, Rent)</t>
  </si>
  <si>
    <t>A&amp;P Salary</t>
  </si>
  <si>
    <t>Private Award Budget for Project Setup</t>
  </si>
  <si>
    <t>No exclusions from IDC (Do not use for federal awards)</t>
  </si>
  <si>
    <t xml:space="preserve">Fill in the budget for each applicable expense pool. </t>
  </si>
  <si>
    <t>calculate against the total direct cost.</t>
  </si>
  <si>
    <t xml:space="preserve">Subcontracts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</si>
</sst>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indexed="81"/>
      <name val="Tahoma"/>
      <charset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8"/>
      <color indexed="10"/>
      <name val="Tahoma"/>
      <family val="2"/>
    </font>
    <font>
      <b/>
      <u val="double"/>
      <sz val="8"/>
      <color indexed="81"/>
      <name val="Tahoma"/>
      <family val="2"/>
    </font>
    <font>
      <i/>
      <sz val="8"/>
      <color indexed="81"/>
      <name val="Tahoma"/>
      <family val="2"/>
    </font>
    <font>
      <b/>
      <i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6FF3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2">
    <xf numFmtId="0" fontId="0" fillId="0" borderId="0" xfId="0"/>
    <xf numFmtId="43" fontId="0" fillId="0" borderId="1" xfId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43" fontId="0" fillId="0" borderId="2" xfId="1" applyFont="1" applyBorder="1" applyProtection="1">
      <protection locked="0"/>
    </xf>
    <xf numFmtId="43" fontId="0" fillId="0" borderId="3" xfId="1" applyFont="1" applyBorder="1" applyProtection="1"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43" fontId="0" fillId="2" borderId="1" xfId="1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43" fontId="0" fillId="0" borderId="1" xfId="1" applyFont="1" applyBorder="1" applyProtection="1"/>
    <xf numFmtId="43" fontId="0" fillId="0" borderId="1" xfId="1" applyFont="1" applyFill="1" applyBorder="1" applyProtection="1"/>
    <xf numFmtId="43" fontId="0" fillId="2" borderId="1" xfId="1" applyFont="1" applyFill="1" applyBorder="1" applyProtection="1"/>
    <xf numFmtId="0" fontId="8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43" fontId="0" fillId="0" borderId="0" xfId="1" applyFont="1" applyProtection="1">
      <protection locked="0"/>
    </xf>
    <xf numFmtId="0" fontId="6" fillId="0" borderId="0" xfId="0" applyFont="1" applyProtection="1">
      <protection locked="0"/>
    </xf>
    <xf numFmtId="43" fontId="0" fillId="0" borderId="2" xfId="1" applyFont="1" applyBorder="1" applyProtection="1"/>
    <xf numFmtId="43" fontId="0" fillId="0" borderId="3" xfId="1" applyFont="1" applyBorder="1" applyProtection="1"/>
    <xf numFmtId="43" fontId="0" fillId="0" borderId="0" xfId="1" applyFont="1" applyProtection="1"/>
    <xf numFmtId="0" fontId="2" fillId="0" borderId="0" xfId="0" applyFont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43" fontId="0" fillId="0" borderId="0" xfId="1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9" fontId="0" fillId="0" borderId="0" xfId="2" applyFont="1" applyFill="1" applyBorder="1" applyProtection="1">
      <protection locked="0"/>
    </xf>
    <xf numFmtId="0" fontId="3" fillId="0" borderId="4" xfId="0" applyFont="1" applyBorder="1" applyProtection="1">
      <protection locked="0"/>
    </xf>
    <xf numFmtId="0" fontId="13" fillId="0" borderId="0" xfId="0" applyFont="1" applyProtection="1">
      <protection locked="0"/>
    </xf>
    <xf numFmtId="164" fontId="1" fillId="3" borderId="0" xfId="2" applyNumberFormat="1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3" fontId="0" fillId="0" borderId="1" xfId="1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3" fontId="0" fillId="0" borderId="10" xfId="1" applyFont="1" applyBorder="1" applyAlignment="1" applyProtection="1">
      <alignment horizontal="center"/>
      <protection locked="0"/>
    </xf>
    <xf numFmtId="43" fontId="0" fillId="0" borderId="11" xfId="1" applyFont="1" applyBorder="1" applyAlignment="1" applyProtection="1">
      <alignment horizontal="center"/>
      <protection locked="0"/>
    </xf>
    <xf numFmtId="43" fontId="0" fillId="2" borderId="10" xfId="1" applyFont="1" applyFill="1" applyBorder="1" applyAlignment="1" applyProtection="1">
      <alignment horizontal="center"/>
      <protection locked="0"/>
    </xf>
    <xf numFmtId="43" fontId="0" fillId="2" borderId="11" xfId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3" fontId="0" fillId="0" borderId="6" xfId="1" applyFont="1" applyBorder="1" applyAlignment="1" applyProtection="1">
      <alignment horizontal="center"/>
      <protection locked="0"/>
    </xf>
    <xf numFmtId="43" fontId="0" fillId="0" borderId="7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  <protection locked="0"/>
    </xf>
    <xf numFmtId="43" fontId="0" fillId="0" borderId="9" xfId="1" applyFont="1" applyBorder="1" applyAlignment="1" applyProtection="1">
      <alignment horizontal="center"/>
      <protection locked="0"/>
    </xf>
    <xf numFmtId="43" fontId="0" fillId="0" borderId="10" xfId="1" applyFont="1" applyBorder="1" applyAlignment="1" applyProtection="1">
      <alignment horizontal="center"/>
    </xf>
    <xf numFmtId="43" fontId="0" fillId="0" borderId="11" xfId="1" applyFont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66FF33"/>
      <color rgb="FFCCFF33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39</xdr:row>
      <xdr:rowOff>133350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62650" cy="7562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10</xdr:col>
      <xdr:colOff>9525</xdr:colOff>
      <xdr:row>77</xdr:row>
      <xdr:rowOff>38100</xdr:rowOff>
    </xdr:to>
    <xdr:pic>
      <xdr:nvPicPr>
        <xdr:cNvPr id="409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620000"/>
          <a:ext cx="6105525" cy="7086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M49" sqref="M49"/>
    </sheetView>
  </sheetViews>
  <sheetFormatPr defaultRowHeight="14.4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showGridLines="0" tabSelected="1" workbookViewId="0">
      <selection activeCell="B3" sqref="B3"/>
    </sheetView>
  </sheetViews>
  <sheetFormatPr defaultColWidth="9.109375" defaultRowHeight="14.4"/>
  <cols>
    <col min="1" max="1" width="11.5546875" style="2" customWidth="1"/>
    <col min="2" max="2" width="28.5546875" style="2" customWidth="1"/>
    <col min="3" max="3" width="11.88671875" style="2" customWidth="1"/>
    <col min="4" max="4" width="15" style="2" customWidth="1"/>
    <col min="5" max="5" width="6.44140625" style="2" customWidth="1"/>
    <col min="6" max="6" width="2.5546875" style="2" customWidth="1"/>
    <col min="7" max="16384" width="9.109375" style="2"/>
  </cols>
  <sheetData>
    <row r="1" spans="1:13" ht="23.4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3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6.5" customHeight="1" thickBot="1">
      <c r="A3" s="25" t="s">
        <v>20</v>
      </c>
      <c r="B3" s="5"/>
      <c r="C3" s="3"/>
      <c r="D3" s="3"/>
      <c r="E3" s="3"/>
      <c r="F3" s="3"/>
      <c r="G3" s="6" t="s">
        <v>23</v>
      </c>
      <c r="H3" s="3"/>
      <c r="I3" s="3"/>
      <c r="J3" s="3"/>
      <c r="K3" s="3"/>
      <c r="L3" s="3"/>
      <c r="M3" s="3"/>
    </row>
    <row r="4" spans="1:13" ht="13.5" customHeight="1" thickBot="1">
      <c r="A4" s="25" t="s">
        <v>43</v>
      </c>
      <c r="B4" s="7"/>
      <c r="C4" s="3"/>
      <c r="D4" s="3"/>
      <c r="E4" s="3"/>
      <c r="F4" s="3"/>
      <c r="G4" s="8"/>
      <c r="H4" s="9"/>
      <c r="I4" s="9"/>
      <c r="J4" s="9"/>
      <c r="K4" s="9"/>
      <c r="L4" s="9"/>
      <c r="M4" s="9"/>
    </row>
    <row r="5" spans="1:13" ht="15" thickBot="1">
      <c r="A5" s="25" t="s">
        <v>21</v>
      </c>
      <c r="B5" s="7"/>
      <c r="G5" s="5"/>
      <c r="H5" s="5"/>
      <c r="I5" s="5"/>
      <c r="J5" s="5"/>
      <c r="K5" s="5"/>
      <c r="L5" s="5"/>
      <c r="M5" s="5"/>
    </row>
    <row r="6" spans="1:13" ht="15" thickBot="1">
      <c r="G6" s="7"/>
      <c r="H6" s="5"/>
      <c r="I6" s="5"/>
      <c r="J6" s="5"/>
      <c r="K6" s="5"/>
      <c r="L6" s="5"/>
      <c r="M6" s="7"/>
    </row>
    <row r="7" spans="1:13" ht="15" thickBot="1">
      <c r="G7" s="7"/>
      <c r="H7" s="7"/>
      <c r="I7" s="7"/>
      <c r="J7" s="7"/>
      <c r="K7" s="7"/>
      <c r="L7" s="7"/>
      <c r="M7" s="7"/>
    </row>
    <row r="8" spans="1:13">
      <c r="G8" s="10"/>
      <c r="H8" s="10"/>
      <c r="I8" s="10"/>
      <c r="J8" s="10"/>
      <c r="K8" s="10"/>
      <c r="L8" s="10"/>
      <c r="M8" s="10"/>
    </row>
    <row r="9" spans="1:13" ht="15" thickBot="1">
      <c r="F9" s="41" t="s">
        <v>48</v>
      </c>
      <c r="H9" s="10"/>
      <c r="I9" s="10"/>
      <c r="J9" s="10"/>
      <c r="K9" s="10"/>
      <c r="L9" s="10"/>
    </row>
    <row r="10" spans="1:13" ht="15" thickBot="1">
      <c r="B10" s="4" t="s">
        <v>11</v>
      </c>
      <c r="C10" s="6">
        <v>61001</v>
      </c>
      <c r="D10" s="1">
        <v>0</v>
      </c>
      <c r="E10" s="10"/>
      <c r="F10" s="2" t="s">
        <v>2</v>
      </c>
      <c r="G10" s="2" t="s">
        <v>8</v>
      </c>
    </row>
    <row r="11" spans="1:13" ht="15" thickBot="1">
      <c r="B11" s="4" t="s">
        <v>52</v>
      </c>
      <c r="C11" s="6">
        <v>61002</v>
      </c>
      <c r="D11" s="1">
        <v>0</v>
      </c>
      <c r="E11" s="10"/>
      <c r="G11" s="2" t="s">
        <v>10</v>
      </c>
    </row>
    <row r="12" spans="1:13" ht="15" thickBot="1">
      <c r="B12" s="4" t="s">
        <v>12</v>
      </c>
      <c r="C12" s="6">
        <v>61003</v>
      </c>
      <c r="D12" s="11">
        <v>0</v>
      </c>
      <c r="E12" s="10"/>
      <c r="F12" s="2" t="s">
        <v>6</v>
      </c>
      <c r="G12" s="2" t="s">
        <v>24</v>
      </c>
    </row>
    <row r="13" spans="1:13" ht="15" thickBot="1">
      <c r="B13" s="4" t="s">
        <v>13</v>
      </c>
      <c r="C13" s="6">
        <v>61004</v>
      </c>
      <c r="D13" s="1">
        <v>0</v>
      </c>
      <c r="E13" s="10"/>
      <c r="G13" s="10" t="s">
        <v>26</v>
      </c>
      <c r="H13" s="10"/>
      <c r="I13" s="10"/>
      <c r="J13" s="10"/>
      <c r="K13" s="10"/>
      <c r="L13" s="10"/>
      <c r="M13" s="10"/>
    </row>
    <row r="14" spans="1:13" ht="15" thickBot="1">
      <c r="B14" s="4" t="s">
        <v>14</v>
      </c>
      <c r="C14" s="6">
        <v>61005</v>
      </c>
      <c r="D14" s="1">
        <v>0</v>
      </c>
      <c r="E14" s="10"/>
      <c r="F14" s="2" t="s">
        <v>7</v>
      </c>
      <c r="G14" s="2" t="s">
        <v>32</v>
      </c>
    </row>
    <row r="15" spans="1:13" ht="15" thickBot="1">
      <c r="B15" s="4" t="s">
        <v>50</v>
      </c>
      <c r="C15" s="6">
        <v>61006</v>
      </c>
      <c r="D15" s="12">
        <v>0</v>
      </c>
      <c r="E15" s="10"/>
      <c r="G15" s="13" t="s">
        <v>40</v>
      </c>
      <c r="H15" s="13"/>
      <c r="I15" s="13"/>
      <c r="J15" s="13"/>
      <c r="K15" s="13"/>
      <c r="L15" s="13"/>
    </row>
    <row r="16" spans="1:13" ht="15" thickBot="1">
      <c r="B16" s="14" t="s">
        <v>51</v>
      </c>
      <c r="C16" s="15" t="s">
        <v>0</v>
      </c>
      <c r="D16" s="16">
        <v>0</v>
      </c>
      <c r="E16" s="10"/>
      <c r="G16" s="5"/>
      <c r="H16" s="5"/>
      <c r="I16" s="5"/>
      <c r="J16" s="5"/>
      <c r="K16" s="5"/>
      <c r="L16" s="5"/>
      <c r="M16" s="5"/>
    </row>
    <row r="17" spans="2:13" ht="15" thickBot="1">
      <c r="B17" s="4" t="s">
        <v>16</v>
      </c>
      <c r="C17" s="6">
        <v>61007</v>
      </c>
      <c r="D17" s="1">
        <v>0</v>
      </c>
      <c r="E17" s="10"/>
      <c r="G17" s="7"/>
      <c r="H17" s="7"/>
      <c r="I17" s="7"/>
      <c r="J17" s="7"/>
      <c r="K17" s="7"/>
      <c r="L17" s="7"/>
      <c r="M17" s="7"/>
    </row>
    <row r="18" spans="2:13" ht="15" thickBot="1">
      <c r="B18" s="4" t="s">
        <v>17</v>
      </c>
      <c r="C18" s="6">
        <v>61009</v>
      </c>
      <c r="D18" s="17">
        <v>0</v>
      </c>
      <c r="E18" s="10"/>
      <c r="F18" s="2" t="s">
        <v>9</v>
      </c>
      <c r="G18" s="2" t="s">
        <v>35</v>
      </c>
    </row>
    <row r="19" spans="2:13" ht="15" thickBot="1">
      <c r="B19" s="4" t="s">
        <v>18</v>
      </c>
      <c r="C19" s="6">
        <v>61012</v>
      </c>
      <c r="D19" s="17">
        <v>0</v>
      </c>
      <c r="E19" s="10"/>
      <c r="G19" s="2" t="s">
        <v>36</v>
      </c>
    </row>
    <row r="20" spans="2:13" ht="15" thickBot="1">
      <c r="B20" s="4" t="s">
        <v>38</v>
      </c>
      <c r="C20" s="6">
        <v>61014</v>
      </c>
      <c r="D20" s="22">
        <f>D21+D22</f>
        <v>0</v>
      </c>
      <c r="E20" s="10"/>
      <c r="G20" s="13" t="s">
        <v>37</v>
      </c>
      <c r="H20" s="18"/>
      <c r="I20" s="18"/>
      <c r="J20" s="18"/>
      <c r="K20" s="10"/>
      <c r="L20" s="10"/>
      <c r="M20" s="10"/>
    </row>
    <row r="21" spans="2:13" ht="15" thickBot="1">
      <c r="B21" s="19" t="s">
        <v>41</v>
      </c>
      <c r="C21" s="20" t="s">
        <v>33</v>
      </c>
      <c r="D21" s="1">
        <v>0</v>
      </c>
      <c r="E21" s="10"/>
      <c r="G21" s="5"/>
      <c r="H21" s="5"/>
      <c r="I21" s="5"/>
      <c r="J21" s="5"/>
      <c r="K21" s="5"/>
      <c r="L21" s="5"/>
      <c r="M21" s="5"/>
    </row>
    <row r="22" spans="2:13" ht="15" thickBot="1">
      <c r="B22" s="14" t="s">
        <v>19</v>
      </c>
      <c r="C22" s="15" t="s">
        <v>34</v>
      </c>
      <c r="D22" s="17">
        <v>0</v>
      </c>
      <c r="E22" s="10"/>
      <c r="G22" s="7"/>
      <c r="H22" s="7"/>
      <c r="I22" s="7"/>
      <c r="J22" s="7"/>
      <c r="K22" s="7"/>
      <c r="L22" s="7"/>
      <c r="M22" s="7"/>
    </row>
    <row r="23" spans="2:13" ht="15" thickBot="1">
      <c r="B23" s="4"/>
      <c r="C23" s="21" t="s">
        <v>5</v>
      </c>
      <c r="D23" s="22">
        <f>D10+D11+D12+D13+D14+D15+D17+D18+D19+D20</f>
        <v>0</v>
      </c>
      <c r="E23" s="10"/>
      <c r="G23" s="7"/>
      <c r="H23" s="7"/>
      <c r="I23" s="7"/>
      <c r="J23" s="7"/>
      <c r="K23" s="7"/>
      <c r="L23" s="7"/>
      <c r="M23" s="7"/>
    </row>
    <row r="24" spans="2:13" ht="15" thickBot="1">
      <c r="B24" s="4" t="s">
        <v>25</v>
      </c>
      <c r="C24" s="21" t="s">
        <v>3</v>
      </c>
      <c r="D24" s="22">
        <f>D23-D16-D18-D19-D22</f>
        <v>0</v>
      </c>
      <c r="E24" s="10"/>
      <c r="F24" s="2" t="s">
        <v>49</v>
      </c>
      <c r="G24" s="2" t="s">
        <v>44</v>
      </c>
    </row>
    <row r="25" spans="2:13" ht="15" thickBot="1">
      <c r="B25" s="4" t="s">
        <v>22</v>
      </c>
      <c r="C25" s="6">
        <v>61015</v>
      </c>
      <c r="D25" s="23">
        <f>ROUND(D24*E25,0)</f>
        <v>0</v>
      </c>
      <c r="E25" s="42">
        <v>0</v>
      </c>
    </row>
    <row r="26" spans="2:13" ht="15" thickBot="1">
      <c r="B26" s="4"/>
      <c r="C26" s="21" t="s">
        <v>4</v>
      </c>
      <c r="D26" s="22">
        <f>D23+D25</f>
        <v>0</v>
      </c>
      <c r="E26" s="10"/>
      <c r="H26" s="10"/>
      <c r="I26" s="10"/>
      <c r="J26" s="10"/>
      <c r="K26" s="10"/>
      <c r="L26" s="10"/>
      <c r="M26" s="10"/>
    </row>
    <row r="27" spans="2:13">
      <c r="G27" s="2" t="s">
        <v>42</v>
      </c>
      <c r="H27" s="10"/>
      <c r="I27" s="10"/>
      <c r="J27" s="10"/>
      <c r="K27" s="10"/>
      <c r="L27" s="10"/>
      <c r="M27" s="10"/>
    </row>
    <row r="28" spans="2:13" ht="15" thickBot="1">
      <c r="G28" s="5"/>
      <c r="H28" s="5"/>
      <c r="I28" s="5"/>
      <c r="J28" s="5"/>
      <c r="K28" s="5"/>
      <c r="L28" s="5"/>
      <c r="M28" s="5"/>
    </row>
    <row r="29" spans="2:13" ht="15" thickBot="1">
      <c r="G29" s="5"/>
      <c r="H29" s="5"/>
      <c r="I29" s="5"/>
      <c r="J29" s="5"/>
      <c r="K29" s="5"/>
      <c r="L29" s="5"/>
      <c r="M29" s="5"/>
    </row>
    <row r="30" spans="2:13" ht="15" thickBot="1">
      <c r="G30" s="5"/>
      <c r="H30" s="5"/>
      <c r="I30" s="5"/>
      <c r="J30" s="5"/>
      <c r="K30" s="5"/>
      <c r="L30" s="5"/>
      <c r="M30" s="5"/>
    </row>
    <row r="31" spans="2:13">
      <c r="G31" s="10"/>
      <c r="H31" s="10"/>
      <c r="I31" s="10"/>
      <c r="J31" s="10"/>
      <c r="K31" s="10"/>
      <c r="L31" s="10"/>
      <c r="M31" s="10"/>
    </row>
    <row r="32" spans="2:13">
      <c r="G32" s="10"/>
      <c r="H32" s="10"/>
      <c r="I32" s="10"/>
      <c r="J32" s="10"/>
      <c r="K32" s="10"/>
      <c r="L32" s="10"/>
      <c r="M32" s="10"/>
    </row>
    <row r="33" spans="7:13">
      <c r="G33" s="10"/>
      <c r="H33" s="10"/>
      <c r="I33" s="10"/>
      <c r="J33" s="10"/>
      <c r="K33" s="10"/>
      <c r="L33" s="10"/>
      <c r="M33" s="10"/>
    </row>
  </sheetData>
  <sheetProtection password="EA87" sheet="1" objects="1" scenarios="1"/>
  <mergeCells count="1">
    <mergeCell ref="A1:M1"/>
  </mergeCells>
  <pageMargins left="0.17" right="0.26" top="0.75" bottom="0.75" header="0.3" footer="0.3"/>
  <pageSetup scale="95" orientation="landscape" r:id="rId1"/>
  <headerFooter>
    <oddHeader>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0"/>
  <sheetViews>
    <sheetView showGridLines="0" workbookViewId="0">
      <selection activeCell="B2" sqref="B2"/>
    </sheetView>
  </sheetViews>
  <sheetFormatPr defaultColWidth="9.109375" defaultRowHeight="14.4"/>
  <cols>
    <col min="1" max="1" width="28" style="2" customWidth="1"/>
    <col min="2" max="2" width="11" style="2" customWidth="1"/>
    <col min="3" max="3" width="14.44140625" style="2" customWidth="1"/>
    <col min="4" max="4" width="6.44140625" style="2" customWidth="1"/>
    <col min="5" max="5" width="7.44140625" style="2" customWidth="1"/>
    <col min="6" max="6" width="6.88671875" style="2" customWidth="1"/>
    <col min="7" max="7" width="2" style="2" customWidth="1"/>
    <col min="8" max="8" width="6.5546875" style="2" customWidth="1"/>
    <col min="9" max="9" width="7.33203125" style="2" customWidth="1"/>
    <col min="10" max="10" width="1.109375" style="2" customWidth="1"/>
    <col min="11" max="11" width="7.109375" style="2" customWidth="1"/>
    <col min="12" max="12" width="7.88671875" style="2" customWidth="1"/>
    <col min="13" max="13" width="1.33203125" style="2" customWidth="1"/>
    <col min="14" max="14" width="8.44140625" style="2" customWidth="1"/>
    <col min="15" max="15" width="6.5546875" style="2" customWidth="1"/>
    <col min="16" max="16" width="1.33203125" style="2" customWidth="1"/>
    <col min="17" max="17" width="7.6640625" style="2" customWidth="1"/>
    <col min="18" max="18" width="6.109375" style="2" customWidth="1"/>
    <col min="19" max="16384" width="9.109375" style="2"/>
  </cols>
  <sheetData>
    <row r="1" spans="1:18" ht="23.4">
      <c r="A1" s="49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24" thickBot="1">
      <c r="A2" s="25" t="s">
        <v>20</v>
      </c>
      <c r="B2" s="5"/>
      <c r="C2" s="9"/>
      <c r="D2" s="9"/>
      <c r="E2" s="3"/>
      <c r="F2" s="3"/>
      <c r="G2" s="26" t="s">
        <v>23</v>
      </c>
      <c r="H2" s="3"/>
      <c r="I2" s="3"/>
      <c r="J2" s="3"/>
      <c r="K2" s="3"/>
      <c r="L2" s="3"/>
      <c r="M2" s="3"/>
    </row>
    <row r="3" spans="1:18" ht="18.75" customHeight="1" thickBot="1">
      <c r="A3" s="25" t="s">
        <v>43</v>
      </c>
      <c r="B3" s="7"/>
      <c r="C3" s="27"/>
      <c r="D3" s="27"/>
      <c r="E3" s="3"/>
      <c r="F3" s="3"/>
      <c r="G3" s="3"/>
      <c r="H3" s="28"/>
      <c r="I3" s="9"/>
      <c r="J3" s="9"/>
      <c r="K3" s="9"/>
      <c r="L3" s="9"/>
      <c r="M3" s="9"/>
      <c r="N3" s="5"/>
      <c r="O3" s="5"/>
      <c r="P3" s="5"/>
      <c r="Q3" s="5"/>
    </row>
    <row r="4" spans="1:18" ht="15" thickBot="1">
      <c r="A4" s="25" t="s">
        <v>21</v>
      </c>
      <c r="B4" s="7"/>
      <c r="C4" s="7"/>
      <c r="D4" s="7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ht="15" thickBot="1">
      <c r="H5" s="5"/>
      <c r="I5" s="5"/>
      <c r="J5" s="5"/>
      <c r="K5" s="5"/>
      <c r="L5" s="5"/>
      <c r="M5" s="5"/>
      <c r="N5" s="5"/>
      <c r="O5" s="5"/>
      <c r="P5" s="5"/>
      <c r="Q5" s="5"/>
    </row>
    <row r="6" spans="1:18" ht="15" thickBot="1">
      <c r="H6" s="7"/>
      <c r="I6" s="7"/>
      <c r="J6" s="7"/>
      <c r="K6" s="7"/>
      <c r="L6" s="7"/>
      <c r="M6" s="7"/>
      <c r="N6" s="7"/>
      <c r="O6" s="7"/>
      <c r="P6" s="7"/>
      <c r="Q6" s="7"/>
    </row>
    <row r="8" spans="1:18" ht="15" thickBot="1">
      <c r="B8" s="54" t="s">
        <v>27</v>
      </c>
      <c r="C8" s="54"/>
      <c r="E8" s="55" t="s">
        <v>28</v>
      </c>
      <c r="F8" s="55"/>
      <c r="H8" s="55" t="s">
        <v>28</v>
      </c>
      <c r="I8" s="55"/>
      <c r="K8" s="55" t="s">
        <v>28</v>
      </c>
      <c r="L8" s="55"/>
      <c r="N8" s="55" t="s">
        <v>28</v>
      </c>
      <c r="O8" s="55"/>
      <c r="Q8" s="55" t="s">
        <v>28</v>
      </c>
      <c r="R8" s="55"/>
    </row>
    <row r="9" spans="1:18" ht="15" thickBot="1"/>
    <row r="10" spans="1:18" ht="15" thickBot="1">
      <c r="A10" s="4" t="s">
        <v>11</v>
      </c>
      <c r="B10" s="2">
        <v>61001</v>
      </c>
      <c r="C10" s="22">
        <f t="shared" ref="C10:C22" si="0">E10+H10+K10+N10+Q10</f>
        <v>0</v>
      </c>
      <c r="D10" s="10"/>
      <c r="E10" s="56">
        <v>0</v>
      </c>
      <c r="F10" s="57"/>
      <c r="G10" s="29"/>
      <c r="H10" s="56">
        <v>0</v>
      </c>
      <c r="I10" s="57"/>
      <c r="J10" s="29"/>
      <c r="K10" s="56">
        <v>0</v>
      </c>
      <c r="L10" s="57"/>
      <c r="M10" s="29"/>
      <c r="N10" s="56">
        <v>0</v>
      </c>
      <c r="O10" s="57"/>
      <c r="P10" s="29"/>
      <c r="Q10" s="56">
        <v>0</v>
      </c>
      <c r="R10" s="57"/>
    </row>
    <row r="11" spans="1:18" ht="15" thickBot="1">
      <c r="A11" s="4" t="s">
        <v>52</v>
      </c>
      <c r="B11" s="2">
        <v>61002</v>
      </c>
      <c r="C11" s="22">
        <f t="shared" si="0"/>
        <v>0</v>
      </c>
      <c r="D11" s="10"/>
      <c r="E11" s="50">
        <v>0</v>
      </c>
      <c r="F11" s="51"/>
      <c r="G11" s="29"/>
      <c r="H11" s="50">
        <v>0</v>
      </c>
      <c r="I11" s="51"/>
      <c r="J11" s="29"/>
      <c r="K11" s="50">
        <v>0</v>
      </c>
      <c r="L11" s="51"/>
      <c r="M11" s="29"/>
      <c r="N11" s="50">
        <v>0</v>
      </c>
      <c r="O11" s="51"/>
      <c r="P11" s="29"/>
      <c r="Q11" s="50">
        <v>0</v>
      </c>
      <c r="R11" s="51"/>
    </row>
    <row r="12" spans="1:18" ht="15" thickBot="1">
      <c r="A12" s="4" t="s">
        <v>12</v>
      </c>
      <c r="B12" s="2">
        <v>61003</v>
      </c>
      <c r="C12" s="31">
        <f t="shared" si="0"/>
        <v>0</v>
      </c>
      <c r="D12" s="10"/>
      <c r="E12" s="58">
        <v>0</v>
      </c>
      <c r="F12" s="59"/>
      <c r="G12" s="29"/>
      <c r="H12" s="58">
        <v>0</v>
      </c>
      <c r="I12" s="59"/>
      <c r="J12" s="29"/>
      <c r="K12" s="58">
        <v>0</v>
      </c>
      <c r="L12" s="59"/>
      <c r="M12" s="29"/>
      <c r="N12" s="58">
        <v>0</v>
      </c>
      <c r="O12" s="59"/>
      <c r="P12" s="29"/>
      <c r="Q12" s="58">
        <v>0</v>
      </c>
      <c r="R12" s="59"/>
    </row>
    <row r="13" spans="1:18" ht="15" thickBot="1">
      <c r="A13" s="4" t="s">
        <v>13</v>
      </c>
      <c r="B13" s="2">
        <v>61004</v>
      </c>
      <c r="C13" s="22">
        <f t="shared" si="0"/>
        <v>0</v>
      </c>
      <c r="D13" s="10"/>
      <c r="E13" s="50">
        <v>0</v>
      </c>
      <c r="F13" s="51"/>
      <c r="G13" s="29"/>
      <c r="H13" s="50">
        <v>0</v>
      </c>
      <c r="I13" s="51"/>
      <c r="J13" s="29"/>
      <c r="K13" s="50">
        <v>0</v>
      </c>
      <c r="L13" s="51"/>
      <c r="M13" s="29"/>
      <c r="N13" s="50">
        <v>0</v>
      </c>
      <c r="O13" s="51"/>
      <c r="P13" s="29"/>
      <c r="Q13" s="50">
        <v>0</v>
      </c>
      <c r="R13" s="51"/>
    </row>
    <row r="14" spans="1:18" ht="15" thickBot="1">
      <c r="A14" s="4" t="s">
        <v>14</v>
      </c>
      <c r="B14" s="2">
        <v>61005</v>
      </c>
      <c r="C14" s="22">
        <f t="shared" si="0"/>
        <v>0</v>
      </c>
      <c r="D14" s="10"/>
      <c r="E14" s="50">
        <v>0</v>
      </c>
      <c r="F14" s="51"/>
      <c r="G14" s="29"/>
      <c r="H14" s="50">
        <v>0</v>
      </c>
      <c r="I14" s="51"/>
      <c r="J14" s="29"/>
      <c r="K14" s="50">
        <v>0</v>
      </c>
      <c r="L14" s="51"/>
      <c r="M14" s="29"/>
      <c r="N14" s="50">
        <v>0</v>
      </c>
      <c r="O14" s="51"/>
      <c r="P14" s="29"/>
      <c r="Q14" s="50">
        <v>0</v>
      </c>
      <c r="R14" s="51"/>
    </row>
    <row r="15" spans="1:18" ht="15" thickBot="1">
      <c r="A15" s="4" t="s">
        <v>50</v>
      </c>
      <c r="B15" s="2">
        <v>61006</v>
      </c>
      <c r="C15" s="32">
        <f t="shared" si="0"/>
        <v>0</v>
      </c>
      <c r="D15" s="10"/>
      <c r="E15" s="50">
        <v>0</v>
      </c>
      <c r="F15" s="51"/>
      <c r="G15" s="29"/>
      <c r="H15" s="50">
        <v>0</v>
      </c>
      <c r="I15" s="51"/>
      <c r="J15" s="29"/>
      <c r="K15" s="50">
        <v>0</v>
      </c>
      <c r="L15" s="51"/>
      <c r="M15" s="29"/>
      <c r="N15" s="50">
        <v>0</v>
      </c>
      <c r="O15" s="51"/>
      <c r="P15" s="29"/>
      <c r="Q15" s="50">
        <v>0</v>
      </c>
      <c r="R15" s="51"/>
    </row>
    <row r="16" spans="1:18" ht="15" thickBot="1">
      <c r="A16" s="30" t="s">
        <v>15</v>
      </c>
      <c r="B16" s="13" t="s">
        <v>0</v>
      </c>
      <c r="C16" s="24">
        <f t="shared" si="0"/>
        <v>0</v>
      </c>
      <c r="D16" s="10"/>
      <c r="E16" s="52">
        <v>0</v>
      </c>
      <c r="F16" s="53"/>
      <c r="G16" s="29"/>
      <c r="H16" s="52">
        <v>0</v>
      </c>
      <c r="I16" s="53"/>
      <c r="J16" s="29"/>
      <c r="K16" s="52">
        <v>0</v>
      </c>
      <c r="L16" s="53"/>
      <c r="M16" s="29"/>
      <c r="N16" s="52">
        <v>0</v>
      </c>
      <c r="O16" s="53"/>
      <c r="P16" s="29"/>
      <c r="Q16" s="52">
        <v>0</v>
      </c>
      <c r="R16" s="53"/>
    </row>
    <row r="17" spans="1:18" ht="15" thickBot="1">
      <c r="A17" s="4" t="s">
        <v>16</v>
      </c>
      <c r="B17" s="2">
        <v>61007</v>
      </c>
      <c r="C17" s="22">
        <f t="shared" si="0"/>
        <v>0</v>
      </c>
      <c r="D17" s="10"/>
      <c r="E17" s="50"/>
      <c r="F17" s="51"/>
      <c r="G17" s="29"/>
      <c r="H17" s="50"/>
      <c r="I17" s="51"/>
      <c r="J17" s="29"/>
      <c r="K17" s="50"/>
      <c r="L17" s="51"/>
      <c r="M17" s="29"/>
      <c r="N17" s="50"/>
      <c r="O17" s="51"/>
      <c r="P17" s="29"/>
      <c r="Q17" s="50"/>
      <c r="R17" s="51"/>
    </row>
    <row r="18" spans="1:18" ht="15" thickBot="1">
      <c r="A18" s="4" t="s">
        <v>17</v>
      </c>
      <c r="B18" s="2">
        <v>61009</v>
      </c>
      <c r="C18" s="24">
        <f t="shared" si="0"/>
        <v>0</v>
      </c>
      <c r="D18" s="10"/>
      <c r="E18" s="52">
        <v>0</v>
      </c>
      <c r="F18" s="53"/>
      <c r="G18" s="29"/>
      <c r="H18" s="52">
        <v>0</v>
      </c>
      <c r="I18" s="53"/>
      <c r="J18" s="29"/>
      <c r="K18" s="52">
        <v>0</v>
      </c>
      <c r="L18" s="53"/>
      <c r="M18" s="29"/>
      <c r="N18" s="52">
        <v>0</v>
      </c>
      <c r="O18" s="53"/>
      <c r="P18" s="29"/>
      <c r="Q18" s="52">
        <v>0</v>
      </c>
      <c r="R18" s="53"/>
    </row>
    <row r="19" spans="1:18" ht="15" thickBot="1">
      <c r="A19" s="4" t="s">
        <v>18</v>
      </c>
      <c r="B19" s="2">
        <v>61012</v>
      </c>
      <c r="C19" s="24">
        <f t="shared" si="0"/>
        <v>0</v>
      </c>
      <c r="D19" s="10"/>
      <c r="E19" s="52">
        <v>0</v>
      </c>
      <c r="F19" s="53"/>
      <c r="G19" s="29"/>
      <c r="H19" s="52">
        <v>0</v>
      </c>
      <c r="I19" s="53"/>
      <c r="J19" s="29"/>
      <c r="K19" s="52">
        <v>0</v>
      </c>
      <c r="L19" s="53"/>
      <c r="M19" s="29"/>
      <c r="N19" s="52">
        <v>0</v>
      </c>
      <c r="O19" s="53"/>
      <c r="P19" s="29"/>
      <c r="Q19" s="52">
        <v>0</v>
      </c>
      <c r="R19" s="53"/>
    </row>
    <row r="20" spans="1:18" ht="15" thickBot="1">
      <c r="A20" s="4" t="s">
        <v>38</v>
      </c>
      <c r="B20" s="2">
        <v>61014</v>
      </c>
      <c r="C20" s="22">
        <f t="shared" si="0"/>
        <v>0</v>
      </c>
      <c r="D20" s="10"/>
      <c r="E20" s="60">
        <f>E21+E22</f>
        <v>0</v>
      </c>
      <c r="F20" s="61"/>
      <c r="G20" s="29"/>
      <c r="H20" s="60">
        <f>H21+H22</f>
        <v>0</v>
      </c>
      <c r="I20" s="61"/>
      <c r="J20" s="29"/>
      <c r="K20" s="60">
        <f>K21+K22</f>
        <v>0</v>
      </c>
      <c r="L20" s="61"/>
      <c r="M20" s="29"/>
      <c r="N20" s="60">
        <f>N21+N22</f>
        <v>0</v>
      </c>
      <c r="O20" s="61"/>
      <c r="P20" s="29"/>
      <c r="Q20" s="60">
        <f>Q21+Q22</f>
        <v>0</v>
      </c>
      <c r="R20" s="61"/>
    </row>
    <row r="21" spans="1:18" ht="15" thickBot="1">
      <c r="A21" s="44" t="s">
        <v>41</v>
      </c>
      <c r="B21" s="20" t="s">
        <v>33</v>
      </c>
      <c r="C21" s="22"/>
      <c r="D21" s="10"/>
      <c r="E21" s="50">
        <v>0</v>
      </c>
      <c r="F21" s="51"/>
      <c r="G21" s="29"/>
      <c r="H21" s="50">
        <v>0</v>
      </c>
      <c r="I21" s="51"/>
      <c r="J21" s="29"/>
      <c r="K21" s="50">
        <v>0</v>
      </c>
      <c r="L21" s="51"/>
      <c r="M21" s="29"/>
      <c r="N21" s="50">
        <v>0</v>
      </c>
      <c r="O21" s="51"/>
      <c r="P21" s="29"/>
      <c r="Q21" s="50">
        <v>0</v>
      </c>
      <c r="R21" s="51"/>
    </row>
    <row r="22" spans="1:18" ht="15" thickBot="1">
      <c r="A22" s="45" t="s">
        <v>19</v>
      </c>
      <c r="B22" s="13" t="s">
        <v>34</v>
      </c>
      <c r="C22" s="24">
        <f t="shared" si="0"/>
        <v>0</v>
      </c>
      <c r="D22" s="10"/>
      <c r="E22" s="52">
        <v>0</v>
      </c>
      <c r="F22" s="53"/>
      <c r="G22" s="29"/>
      <c r="H22" s="52">
        <v>0</v>
      </c>
      <c r="I22" s="53"/>
      <c r="J22" s="29"/>
      <c r="K22" s="52">
        <v>0</v>
      </c>
      <c r="L22" s="53"/>
      <c r="M22" s="29"/>
      <c r="N22" s="52">
        <v>0</v>
      </c>
      <c r="O22" s="53"/>
      <c r="P22" s="29"/>
      <c r="Q22" s="52">
        <v>0</v>
      </c>
      <c r="R22" s="53"/>
    </row>
    <row r="23" spans="1:18" ht="15" thickBot="1">
      <c r="A23" s="4"/>
      <c r="B23" s="21" t="s">
        <v>5</v>
      </c>
      <c r="C23" s="22">
        <f>C10+C12+C13+C14+C15+C17+C18+C19+C20+C11</f>
        <v>0</v>
      </c>
      <c r="D23" s="10"/>
      <c r="E23" s="60">
        <f>E10+E11+E12+E13+E14+E15+E17+E18+E19+E20</f>
        <v>0</v>
      </c>
      <c r="F23" s="61"/>
      <c r="G23" s="33"/>
      <c r="H23" s="60">
        <f>H10+H11+H12+H13+H14+H15+H17+H18+H19+H20</f>
        <v>0</v>
      </c>
      <c r="I23" s="61"/>
      <c r="J23" s="33"/>
      <c r="K23" s="60">
        <f>K10+K11+K12+K13+K14+K15+K17+K18+K19+K20</f>
        <v>0</v>
      </c>
      <c r="L23" s="61"/>
      <c r="M23" s="33"/>
      <c r="N23" s="60">
        <f>N10+N11+N12+N13+N14+N15+N17+N18+N19+N20</f>
        <v>0</v>
      </c>
      <c r="O23" s="61"/>
      <c r="P23" s="33"/>
      <c r="Q23" s="60">
        <f>Q10+Q11+Q12+Q13+Q14+Q15+Q17+Q18+Q19+Q20</f>
        <v>0</v>
      </c>
      <c r="R23" s="61"/>
    </row>
    <row r="24" spans="1:18" ht="15" thickBot="1">
      <c r="A24" s="4" t="s">
        <v>25</v>
      </c>
      <c r="B24" s="21" t="s">
        <v>3</v>
      </c>
      <c r="C24" s="22">
        <f>C23-C22-C19-C18-C16</f>
        <v>0</v>
      </c>
      <c r="D24" s="10"/>
      <c r="E24" s="60">
        <f>E23-E22-E19-E18-E16</f>
        <v>0</v>
      </c>
      <c r="F24" s="61"/>
      <c r="G24" s="33"/>
      <c r="H24" s="60">
        <f>H23-H22-H19-H18-H16</f>
        <v>0</v>
      </c>
      <c r="I24" s="61"/>
      <c r="J24" s="33"/>
      <c r="K24" s="60">
        <f>K23-K22-K19-K18-K16</f>
        <v>0</v>
      </c>
      <c r="L24" s="61"/>
      <c r="M24" s="33"/>
      <c r="N24" s="60">
        <f>N23-N22-N19-N18-N16</f>
        <v>0</v>
      </c>
      <c r="O24" s="61"/>
      <c r="P24" s="33"/>
      <c r="Q24" s="60">
        <f>Q23-Q22-Q19-Q18-Q16</f>
        <v>0</v>
      </c>
      <c r="R24" s="61"/>
    </row>
    <row r="25" spans="1:18" ht="15" thickBot="1">
      <c r="A25" s="4" t="s">
        <v>22</v>
      </c>
      <c r="B25" s="2">
        <v>61015</v>
      </c>
      <c r="C25" s="23">
        <f>ROUND(E25+H25+K25+N25+Q25,0)</f>
        <v>0</v>
      </c>
      <c r="D25" s="42">
        <v>0</v>
      </c>
      <c r="E25" s="60">
        <f>ROUND(E24*D25,0)</f>
        <v>0</v>
      </c>
      <c r="F25" s="61"/>
      <c r="G25" s="33"/>
      <c r="H25" s="60">
        <f>ROUND(H24*D25,0)</f>
        <v>0</v>
      </c>
      <c r="I25" s="61"/>
      <c r="J25" s="33"/>
      <c r="K25" s="60">
        <f>ROUND(K24*D25,0)</f>
        <v>0</v>
      </c>
      <c r="L25" s="61"/>
      <c r="M25" s="33"/>
      <c r="N25" s="60">
        <f>ROUND(N24*D25,0)</f>
        <v>0</v>
      </c>
      <c r="O25" s="61"/>
      <c r="P25" s="33"/>
      <c r="Q25" s="60">
        <f>ROUND(Q24*D25,0)</f>
        <v>0</v>
      </c>
      <c r="R25" s="61"/>
    </row>
    <row r="26" spans="1:18" ht="15" thickBot="1">
      <c r="A26" s="4"/>
      <c r="B26" s="21" t="s">
        <v>4</v>
      </c>
      <c r="C26" s="1">
        <f>C23+C25</f>
        <v>0</v>
      </c>
      <c r="D26" s="10"/>
      <c r="E26" s="60">
        <f>E23+E25</f>
        <v>0</v>
      </c>
      <c r="F26" s="61"/>
      <c r="G26" s="33"/>
      <c r="H26" s="60">
        <f>H23+H25</f>
        <v>0</v>
      </c>
      <c r="I26" s="61"/>
      <c r="J26" s="33"/>
      <c r="K26" s="60">
        <f>K23+K25</f>
        <v>0</v>
      </c>
      <c r="L26" s="61"/>
      <c r="M26" s="33"/>
      <c r="N26" s="60">
        <f>N23+N25</f>
        <v>0</v>
      </c>
      <c r="O26" s="61"/>
      <c r="P26" s="33"/>
      <c r="Q26" s="60">
        <f>Q23+Q25</f>
        <v>0</v>
      </c>
      <c r="R26" s="61"/>
    </row>
    <row r="27" spans="1:18">
      <c r="A27" s="2" t="s">
        <v>48</v>
      </c>
    </row>
    <row r="28" spans="1:18">
      <c r="A28" s="21" t="s">
        <v>29</v>
      </c>
    </row>
    <row r="29" spans="1:18">
      <c r="A29" s="21" t="s">
        <v>30</v>
      </c>
    </row>
    <row r="30" spans="1:18" ht="7.5" customHeight="1"/>
    <row r="31" spans="1:18">
      <c r="A31" s="2" t="s">
        <v>32</v>
      </c>
      <c r="I31" s="2" t="s">
        <v>42</v>
      </c>
    </row>
    <row r="32" spans="1:18" ht="15" thickBot="1">
      <c r="A32" s="13" t="s">
        <v>40</v>
      </c>
      <c r="B32" s="18"/>
      <c r="C32" s="18"/>
      <c r="D32" s="18"/>
      <c r="E32" s="18"/>
      <c r="F32" s="18"/>
      <c r="G32" s="10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ht="15" thickBot="1">
      <c r="B33" s="5"/>
      <c r="C33" s="5"/>
      <c r="D33" s="5"/>
      <c r="E33" s="5"/>
      <c r="F33" s="5"/>
      <c r="G33" s="5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ht="15" thickBot="1">
      <c r="B34" s="7"/>
      <c r="C34" s="7"/>
      <c r="D34" s="7"/>
      <c r="E34" s="7"/>
      <c r="F34" s="7"/>
      <c r="G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>
      <c r="A35" s="2" t="s">
        <v>35</v>
      </c>
    </row>
    <row r="36" spans="1:18">
      <c r="A36" s="2" t="s">
        <v>36</v>
      </c>
    </row>
    <row r="37" spans="1:18">
      <c r="A37" s="13" t="s">
        <v>37</v>
      </c>
      <c r="B37" s="18"/>
      <c r="C37" s="18"/>
      <c r="D37" s="18"/>
      <c r="E37" s="10"/>
      <c r="F37" s="10"/>
      <c r="G37" s="10"/>
    </row>
    <row r="38" spans="1:18" ht="15" thickBot="1">
      <c r="B38" s="5"/>
      <c r="C38" s="5"/>
      <c r="D38" s="5"/>
      <c r="E38" s="5"/>
      <c r="F38" s="5"/>
      <c r="G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15" thickBot="1">
      <c r="B39" s="7"/>
      <c r="C39" s="7"/>
      <c r="D39" s="7"/>
      <c r="E39" s="7"/>
      <c r="F39" s="7"/>
      <c r="G39" s="7"/>
      <c r="I39" s="5"/>
      <c r="J39" s="5"/>
      <c r="K39" s="5"/>
      <c r="L39" s="5"/>
      <c r="M39" s="5"/>
      <c r="N39" s="5"/>
      <c r="O39" s="5"/>
      <c r="P39" s="5"/>
      <c r="Q39" s="5"/>
      <c r="R39" s="7"/>
    </row>
    <row r="40" spans="1:18" ht="15" thickBot="1">
      <c r="B40" s="7"/>
      <c r="C40" s="7"/>
      <c r="D40" s="7"/>
      <c r="E40" s="7"/>
      <c r="F40" s="7"/>
      <c r="G40" s="7"/>
      <c r="I40" s="7"/>
      <c r="J40" s="7"/>
      <c r="K40" s="7"/>
      <c r="L40" s="7"/>
      <c r="M40" s="7"/>
      <c r="N40" s="7"/>
      <c r="O40" s="7"/>
      <c r="P40" s="7"/>
      <c r="Q40" s="7"/>
      <c r="R40" s="7"/>
    </row>
  </sheetData>
  <sheetProtection password="EA87" sheet="1" objects="1" scenarios="1"/>
  <mergeCells count="92">
    <mergeCell ref="E21:F21"/>
    <mergeCell ref="H21:I21"/>
    <mergeCell ref="K21:L21"/>
    <mergeCell ref="N21:O21"/>
    <mergeCell ref="Q21:R21"/>
    <mergeCell ref="Q24:R24"/>
    <mergeCell ref="Q25:R25"/>
    <mergeCell ref="Q26:R26"/>
    <mergeCell ref="A1:R1"/>
    <mergeCell ref="Q17:R17"/>
    <mergeCell ref="Q18:R18"/>
    <mergeCell ref="Q19:R19"/>
    <mergeCell ref="Q20:R20"/>
    <mergeCell ref="Q22:R22"/>
    <mergeCell ref="Q23:R23"/>
    <mergeCell ref="N24:O24"/>
    <mergeCell ref="N25:O25"/>
    <mergeCell ref="N26:O26"/>
    <mergeCell ref="Q10:R10"/>
    <mergeCell ref="Q11:R11"/>
    <mergeCell ref="Q12:R12"/>
    <mergeCell ref="Q13:R13"/>
    <mergeCell ref="Q14:R14"/>
    <mergeCell ref="Q15:R15"/>
    <mergeCell ref="Q16:R16"/>
    <mergeCell ref="N17:O17"/>
    <mergeCell ref="N18:O18"/>
    <mergeCell ref="N19:O19"/>
    <mergeCell ref="N20:O20"/>
    <mergeCell ref="N22:O22"/>
    <mergeCell ref="N23:O23"/>
    <mergeCell ref="K24:L24"/>
    <mergeCell ref="K25:L25"/>
    <mergeCell ref="K26:L26"/>
    <mergeCell ref="N10:O10"/>
    <mergeCell ref="N11:O11"/>
    <mergeCell ref="N12:O12"/>
    <mergeCell ref="N13:O13"/>
    <mergeCell ref="N14:O14"/>
    <mergeCell ref="N15:O15"/>
    <mergeCell ref="N16:O16"/>
    <mergeCell ref="K17:L17"/>
    <mergeCell ref="K18:L18"/>
    <mergeCell ref="K19:L19"/>
    <mergeCell ref="K20:L20"/>
    <mergeCell ref="K22:L22"/>
    <mergeCell ref="K23:L23"/>
    <mergeCell ref="H24:I24"/>
    <mergeCell ref="H25:I25"/>
    <mergeCell ref="H26:I26"/>
    <mergeCell ref="K10:L10"/>
    <mergeCell ref="K11:L11"/>
    <mergeCell ref="K12:L12"/>
    <mergeCell ref="K13:L13"/>
    <mergeCell ref="K14:L14"/>
    <mergeCell ref="K15:L15"/>
    <mergeCell ref="K16:L16"/>
    <mergeCell ref="H17:I17"/>
    <mergeCell ref="H18:I18"/>
    <mergeCell ref="H19:I19"/>
    <mergeCell ref="H20:I20"/>
    <mergeCell ref="H22:I22"/>
    <mergeCell ref="H23:I23"/>
    <mergeCell ref="E24:F24"/>
    <mergeCell ref="E25:F25"/>
    <mergeCell ref="E26:F26"/>
    <mergeCell ref="H10:I10"/>
    <mergeCell ref="H11:I11"/>
    <mergeCell ref="H12:I12"/>
    <mergeCell ref="H13:I13"/>
    <mergeCell ref="H14:I14"/>
    <mergeCell ref="H15:I15"/>
    <mergeCell ref="H16:I16"/>
    <mergeCell ref="E17:F17"/>
    <mergeCell ref="E18:F18"/>
    <mergeCell ref="E19:F19"/>
    <mergeCell ref="E20:F20"/>
    <mergeCell ref="E22:F22"/>
    <mergeCell ref="E23:F23"/>
    <mergeCell ref="N8:O8"/>
    <mergeCell ref="Q8:R8"/>
    <mergeCell ref="E10:F10"/>
    <mergeCell ref="E11:F11"/>
    <mergeCell ref="E12:F12"/>
    <mergeCell ref="H8:I8"/>
    <mergeCell ref="K8:L8"/>
    <mergeCell ref="E13:F13"/>
    <mergeCell ref="E14:F14"/>
    <mergeCell ref="E15:F15"/>
    <mergeCell ref="E16:F16"/>
    <mergeCell ref="B8:C8"/>
    <mergeCell ref="E8:F8"/>
  </mergeCells>
  <pageMargins left="0.18" right="0.16" top="0.17" bottom="0.2" header="0.3" footer="0.3"/>
  <pageSetup scale="95" orientation="landscape" r:id="rId1"/>
  <headerFooter>
    <oddHeader>&amp;R&amp;D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9"/>
  <sheetViews>
    <sheetView showGridLines="0" workbookViewId="0">
      <selection activeCell="B2" sqref="B2"/>
    </sheetView>
  </sheetViews>
  <sheetFormatPr defaultColWidth="9.109375" defaultRowHeight="14.4"/>
  <cols>
    <col min="1" max="1" width="28" style="2" customWidth="1"/>
    <col min="2" max="2" width="11" style="2" customWidth="1"/>
    <col min="3" max="3" width="14.44140625" style="2" customWidth="1"/>
    <col min="4" max="4" width="5" style="2" customWidth="1"/>
    <col min="5" max="5" width="2.44140625" style="2" customWidth="1"/>
    <col min="6" max="6" width="8.33203125" style="2" customWidth="1"/>
    <col min="7" max="7" width="6.6640625" style="2" customWidth="1"/>
    <col min="8" max="8" width="6" style="2" customWidth="1"/>
    <col min="9" max="9" width="1.88671875" style="2" customWidth="1"/>
    <col min="10" max="10" width="6.5546875" style="2" customWidth="1"/>
    <col min="11" max="12" width="7.33203125" style="2" customWidth="1"/>
    <col min="13" max="13" width="2" style="2" customWidth="1"/>
    <col min="14" max="14" width="7.109375" style="2" customWidth="1"/>
    <col min="15" max="15" width="7.88671875" style="2" customWidth="1"/>
    <col min="16" max="16" width="9.109375" style="2" customWidth="1"/>
    <col min="17" max="17" width="6" style="2" customWidth="1"/>
    <col min="18" max="18" width="6.5546875" style="2" customWidth="1"/>
    <col min="19" max="19" width="1.88671875" style="2" customWidth="1"/>
    <col min="20" max="20" width="7.6640625" style="2" customWidth="1"/>
    <col min="21" max="21" width="7.33203125" style="2" customWidth="1"/>
    <col min="22" max="16384" width="9.109375" style="2"/>
  </cols>
  <sheetData>
    <row r="1" spans="1:21" ht="23.4">
      <c r="A1" s="49" t="s">
        <v>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34"/>
      <c r="R1" s="34"/>
      <c r="S1" s="34"/>
      <c r="T1" s="34"/>
      <c r="U1" s="34"/>
    </row>
    <row r="2" spans="1:21" ht="24" thickBot="1">
      <c r="A2" s="25" t="s">
        <v>20</v>
      </c>
      <c r="B2" s="5"/>
      <c r="C2" s="9"/>
      <c r="D2" s="3"/>
      <c r="E2" s="3"/>
      <c r="F2" s="3"/>
      <c r="G2" s="26" t="s">
        <v>23</v>
      </c>
      <c r="I2" s="26"/>
      <c r="J2" s="3"/>
      <c r="K2" s="3"/>
      <c r="L2" s="3"/>
      <c r="M2" s="3"/>
      <c r="N2" s="3"/>
      <c r="O2" s="3"/>
      <c r="P2" s="3"/>
    </row>
    <row r="3" spans="1:21" ht="17.25" customHeight="1" thickBot="1">
      <c r="A3" s="25" t="s">
        <v>43</v>
      </c>
      <c r="B3" s="7"/>
      <c r="C3" s="27"/>
      <c r="D3" s="3"/>
      <c r="E3" s="3"/>
      <c r="F3" s="3"/>
      <c r="G3" s="28"/>
      <c r="H3" s="9"/>
      <c r="I3" s="9"/>
      <c r="J3" s="9"/>
      <c r="K3" s="9"/>
      <c r="L3" s="9"/>
      <c r="M3" s="9"/>
      <c r="N3" s="9"/>
      <c r="O3" s="9"/>
      <c r="P3" s="35"/>
      <c r="Q3" s="10"/>
      <c r="R3" s="10"/>
      <c r="S3" s="10"/>
      <c r="T3" s="10"/>
    </row>
    <row r="4" spans="1:21" ht="15" thickBot="1">
      <c r="A4" s="25" t="s">
        <v>21</v>
      </c>
      <c r="B4" s="7"/>
      <c r="C4" s="7"/>
      <c r="G4" s="5"/>
      <c r="H4" s="5"/>
      <c r="I4" s="5"/>
      <c r="J4" s="5"/>
      <c r="K4" s="5"/>
      <c r="L4" s="5"/>
      <c r="M4" s="5"/>
      <c r="N4" s="5"/>
      <c r="O4" s="5"/>
      <c r="P4" s="10"/>
      <c r="Q4" s="10"/>
      <c r="R4" s="10"/>
      <c r="S4" s="10"/>
      <c r="T4" s="10"/>
    </row>
    <row r="5" spans="1:21" ht="15" thickBot="1">
      <c r="A5" s="25"/>
      <c r="B5" s="10"/>
      <c r="C5" s="10"/>
      <c r="G5" s="5"/>
      <c r="H5" s="5"/>
      <c r="I5" s="5"/>
      <c r="J5" s="5"/>
      <c r="K5" s="5"/>
      <c r="L5" s="5"/>
      <c r="M5" s="5"/>
      <c r="N5" s="5"/>
      <c r="O5" s="5"/>
      <c r="P5" s="10"/>
      <c r="Q5" s="10"/>
      <c r="R5" s="10"/>
      <c r="S5" s="10"/>
      <c r="T5" s="10"/>
    </row>
    <row r="6" spans="1:21" ht="15" thickBot="1">
      <c r="G6" s="5"/>
      <c r="H6" s="5"/>
      <c r="I6" s="5"/>
      <c r="J6" s="5"/>
      <c r="K6" s="5"/>
      <c r="L6" s="5"/>
      <c r="M6" s="5"/>
      <c r="N6" s="5"/>
      <c r="O6" s="5"/>
      <c r="P6" s="10"/>
      <c r="Q6" s="10"/>
      <c r="R6" s="10"/>
      <c r="S6" s="10"/>
      <c r="T6" s="10"/>
    </row>
    <row r="7" spans="1:21">
      <c r="T7" s="10"/>
    </row>
    <row r="8" spans="1:21" ht="15" thickBot="1">
      <c r="B8" s="54" t="s">
        <v>27</v>
      </c>
      <c r="C8" s="54"/>
      <c r="F8" s="55" t="s">
        <v>28</v>
      </c>
      <c r="G8" s="55"/>
      <c r="J8" s="55" t="s">
        <v>28</v>
      </c>
      <c r="K8" s="55"/>
      <c r="L8" s="36"/>
      <c r="M8" s="36"/>
      <c r="N8" s="55" t="s">
        <v>28</v>
      </c>
      <c r="O8" s="55"/>
    </row>
    <row r="9" spans="1:21" ht="15" thickBot="1">
      <c r="L9" s="36"/>
      <c r="M9" s="36"/>
    </row>
    <row r="10" spans="1:21" ht="15" thickBot="1">
      <c r="A10" s="4" t="s">
        <v>11</v>
      </c>
      <c r="B10" s="2">
        <v>61001</v>
      </c>
      <c r="C10" s="22">
        <f>F10+J10+N10</f>
        <v>0</v>
      </c>
      <c r="D10" s="10"/>
      <c r="E10" s="10"/>
      <c r="F10" s="56">
        <v>0</v>
      </c>
      <c r="G10" s="57"/>
      <c r="H10" s="29"/>
      <c r="I10" s="29"/>
      <c r="J10" s="56">
        <v>0</v>
      </c>
      <c r="K10" s="57"/>
      <c r="L10" s="37"/>
      <c r="M10" s="37"/>
      <c r="N10" s="56">
        <v>0</v>
      </c>
      <c r="O10" s="57"/>
    </row>
    <row r="11" spans="1:21" ht="15" thickBot="1">
      <c r="A11" s="4" t="s">
        <v>52</v>
      </c>
      <c r="B11" s="2">
        <v>61002</v>
      </c>
      <c r="C11" s="22">
        <f t="shared" ref="C11:C22" si="0">F11+J11+N11</f>
        <v>0</v>
      </c>
      <c r="D11" s="10"/>
      <c r="E11" s="10"/>
      <c r="F11" s="50">
        <v>0</v>
      </c>
      <c r="G11" s="51"/>
      <c r="H11" s="29"/>
      <c r="I11" s="29"/>
      <c r="J11" s="50">
        <v>0</v>
      </c>
      <c r="K11" s="51"/>
      <c r="L11" s="37"/>
      <c r="M11" s="37"/>
      <c r="N11" s="50">
        <v>0</v>
      </c>
      <c r="O11" s="51"/>
    </row>
    <row r="12" spans="1:21" ht="15" thickBot="1">
      <c r="A12" s="4" t="s">
        <v>12</v>
      </c>
      <c r="B12" s="2">
        <v>61003</v>
      </c>
      <c r="C12" s="22">
        <f t="shared" si="0"/>
        <v>0</v>
      </c>
      <c r="D12" s="10"/>
      <c r="E12" s="10"/>
      <c r="F12" s="58">
        <v>0</v>
      </c>
      <c r="G12" s="59"/>
      <c r="H12" s="29"/>
      <c r="I12" s="29"/>
      <c r="J12" s="58">
        <v>0</v>
      </c>
      <c r="K12" s="59"/>
      <c r="L12" s="37"/>
      <c r="M12" s="37"/>
      <c r="N12" s="58">
        <v>0</v>
      </c>
      <c r="O12" s="59"/>
    </row>
    <row r="13" spans="1:21" ht="15" thickBot="1">
      <c r="A13" s="4" t="s">
        <v>13</v>
      </c>
      <c r="B13" s="2">
        <v>61004</v>
      </c>
      <c r="C13" s="22">
        <f t="shared" si="0"/>
        <v>0</v>
      </c>
      <c r="D13" s="10"/>
      <c r="E13" s="10"/>
      <c r="F13" s="50">
        <v>0</v>
      </c>
      <c r="G13" s="51"/>
      <c r="H13" s="29"/>
      <c r="I13" s="29"/>
      <c r="J13" s="50">
        <v>0</v>
      </c>
      <c r="K13" s="51"/>
      <c r="L13" s="37"/>
      <c r="M13" s="37"/>
      <c r="N13" s="50">
        <v>0</v>
      </c>
      <c r="O13" s="51"/>
    </row>
    <row r="14" spans="1:21" ht="15" thickBot="1">
      <c r="A14" s="4" t="s">
        <v>14</v>
      </c>
      <c r="B14" s="2">
        <v>61005</v>
      </c>
      <c r="C14" s="22">
        <f t="shared" si="0"/>
        <v>0</v>
      </c>
      <c r="D14" s="10"/>
      <c r="E14" s="10"/>
      <c r="F14" s="50">
        <v>0</v>
      </c>
      <c r="G14" s="51"/>
      <c r="H14" s="29"/>
      <c r="I14" s="29"/>
      <c r="J14" s="50">
        <v>0</v>
      </c>
      <c r="K14" s="51"/>
      <c r="L14" s="37"/>
      <c r="M14" s="37"/>
      <c r="N14" s="50">
        <v>0</v>
      </c>
      <c r="O14" s="51"/>
    </row>
    <row r="15" spans="1:21" ht="15" thickBot="1">
      <c r="A15" s="4" t="s">
        <v>50</v>
      </c>
      <c r="B15" s="2">
        <v>61006</v>
      </c>
      <c r="C15" s="22">
        <f t="shared" si="0"/>
        <v>0</v>
      </c>
      <c r="D15" s="10"/>
      <c r="E15" s="10"/>
      <c r="F15" s="50">
        <v>0</v>
      </c>
      <c r="G15" s="51"/>
      <c r="H15" s="29"/>
      <c r="I15" s="29"/>
      <c r="J15" s="50">
        <v>0</v>
      </c>
      <c r="K15" s="51"/>
      <c r="L15" s="37"/>
      <c r="M15" s="37"/>
      <c r="N15" s="50">
        <v>0</v>
      </c>
      <c r="O15" s="51"/>
    </row>
    <row r="16" spans="1:21" ht="15" thickBot="1">
      <c r="A16" s="30" t="s">
        <v>15</v>
      </c>
      <c r="B16" s="13" t="s">
        <v>0</v>
      </c>
      <c r="C16" s="24">
        <f t="shared" si="0"/>
        <v>0</v>
      </c>
      <c r="D16" s="10"/>
      <c r="E16" s="10"/>
      <c r="F16" s="52">
        <v>0</v>
      </c>
      <c r="G16" s="53"/>
      <c r="H16" s="29"/>
      <c r="I16" s="29"/>
      <c r="J16" s="52">
        <v>0</v>
      </c>
      <c r="K16" s="53"/>
      <c r="L16" s="37"/>
      <c r="M16" s="37"/>
      <c r="N16" s="52">
        <v>0</v>
      </c>
      <c r="O16" s="53"/>
    </row>
    <row r="17" spans="1:16" ht="15" thickBot="1">
      <c r="A17" s="4" t="s">
        <v>16</v>
      </c>
      <c r="B17" s="2">
        <v>61007</v>
      </c>
      <c r="C17" s="22">
        <f t="shared" si="0"/>
        <v>0</v>
      </c>
      <c r="D17" s="10"/>
      <c r="E17" s="10"/>
      <c r="F17" s="50">
        <v>0</v>
      </c>
      <c r="G17" s="51"/>
      <c r="H17" s="29"/>
      <c r="I17" s="29"/>
      <c r="J17" s="50">
        <v>0</v>
      </c>
      <c r="K17" s="51"/>
      <c r="L17" s="37"/>
      <c r="M17" s="37"/>
      <c r="N17" s="50"/>
      <c r="O17" s="51"/>
    </row>
    <row r="18" spans="1:16" ht="15" thickBot="1">
      <c r="A18" s="4" t="s">
        <v>17</v>
      </c>
      <c r="B18" s="2">
        <v>61009</v>
      </c>
      <c r="C18" s="24">
        <f t="shared" si="0"/>
        <v>0</v>
      </c>
      <c r="D18" s="10"/>
      <c r="E18" s="10"/>
      <c r="F18" s="52">
        <v>0</v>
      </c>
      <c r="G18" s="53"/>
      <c r="H18" s="29"/>
      <c r="I18" s="29"/>
      <c r="J18" s="52">
        <v>0</v>
      </c>
      <c r="K18" s="53"/>
      <c r="L18" s="37"/>
      <c r="M18" s="37"/>
      <c r="N18" s="52">
        <v>0</v>
      </c>
      <c r="O18" s="53"/>
    </row>
    <row r="19" spans="1:16" ht="15" thickBot="1">
      <c r="A19" s="4" t="s">
        <v>18</v>
      </c>
      <c r="B19" s="2">
        <v>61012</v>
      </c>
      <c r="C19" s="24">
        <f t="shared" si="0"/>
        <v>0</v>
      </c>
      <c r="D19" s="10"/>
      <c r="E19" s="10"/>
      <c r="F19" s="52">
        <v>0</v>
      </c>
      <c r="G19" s="53"/>
      <c r="H19" s="29"/>
      <c r="I19" s="29"/>
      <c r="J19" s="52">
        <v>0</v>
      </c>
      <c r="K19" s="53"/>
      <c r="L19" s="37"/>
      <c r="M19" s="37"/>
      <c r="N19" s="52">
        <v>0</v>
      </c>
      <c r="O19" s="53"/>
    </row>
    <row r="20" spans="1:16" ht="15" thickBot="1">
      <c r="A20" s="4" t="s">
        <v>38</v>
      </c>
      <c r="B20" s="2">
        <v>61014</v>
      </c>
      <c r="C20" s="22">
        <f t="shared" si="0"/>
        <v>0</v>
      </c>
      <c r="D20" s="10"/>
      <c r="E20" s="10"/>
      <c r="F20" s="60">
        <f>F21+F22</f>
        <v>0</v>
      </c>
      <c r="G20" s="61"/>
      <c r="H20" s="29"/>
      <c r="I20" s="29"/>
      <c r="J20" s="60">
        <f>J21+J22</f>
        <v>0</v>
      </c>
      <c r="K20" s="61"/>
      <c r="L20" s="37"/>
      <c r="M20" s="37"/>
      <c r="N20" s="60">
        <f>N21+N22</f>
        <v>0</v>
      </c>
      <c r="O20" s="61"/>
    </row>
    <row r="21" spans="1:16" ht="15" thickBot="1">
      <c r="A21" s="38" t="s">
        <v>41</v>
      </c>
      <c r="B21" s="20" t="s">
        <v>33</v>
      </c>
      <c r="C21" s="22">
        <f>F21+J21</f>
        <v>0</v>
      </c>
      <c r="D21" s="10"/>
      <c r="E21" s="10"/>
      <c r="F21" s="50">
        <v>0</v>
      </c>
      <c r="G21" s="51"/>
      <c r="H21" s="29"/>
      <c r="I21" s="29"/>
      <c r="J21" s="50">
        <v>0</v>
      </c>
      <c r="K21" s="51"/>
      <c r="L21" s="37"/>
      <c r="M21" s="37"/>
      <c r="N21" s="50">
        <v>0</v>
      </c>
      <c r="O21" s="51"/>
    </row>
    <row r="22" spans="1:16" ht="15" thickBot="1">
      <c r="A22" s="30" t="s">
        <v>19</v>
      </c>
      <c r="B22" s="13" t="s">
        <v>1</v>
      </c>
      <c r="C22" s="24">
        <f t="shared" si="0"/>
        <v>0</v>
      </c>
      <c r="D22" s="10"/>
      <c r="E22" s="10"/>
      <c r="F22" s="52">
        <v>0</v>
      </c>
      <c r="G22" s="53"/>
      <c r="H22" s="29"/>
      <c r="I22" s="29"/>
      <c r="J22" s="52">
        <v>0</v>
      </c>
      <c r="K22" s="53"/>
      <c r="L22" s="37"/>
      <c r="M22" s="37"/>
      <c r="N22" s="52">
        <v>0</v>
      </c>
      <c r="O22" s="53"/>
    </row>
    <row r="23" spans="1:16" ht="15" thickBot="1">
      <c r="A23" s="4"/>
      <c r="B23" s="21" t="s">
        <v>5</v>
      </c>
      <c r="C23" s="22">
        <f>C10+C12+C13+C14+C15+C17+C18+C19+C20</f>
        <v>0</v>
      </c>
      <c r="D23" s="10"/>
      <c r="E23" s="10"/>
      <c r="F23" s="60">
        <f>F10+F11+F12+F13+F14+F15+F17+F18+F19+F20</f>
        <v>0</v>
      </c>
      <c r="G23" s="61"/>
      <c r="H23" s="29"/>
      <c r="I23" s="29"/>
      <c r="J23" s="60">
        <f>J10+J11+J12+J13+J14+J15+J17+J18+J19+J20</f>
        <v>0</v>
      </c>
      <c r="K23" s="61"/>
      <c r="L23" s="37"/>
      <c r="M23" s="37"/>
      <c r="N23" s="60">
        <f>N10+N11+N12+N13+N14+N15+N17+N18+N19+N20</f>
        <v>0</v>
      </c>
      <c r="O23" s="61"/>
    </row>
    <row r="24" spans="1:16" ht="15" thickBot="1">
      <c r="A24" s="4" t="s">
        <v>25</v>
      </c>
      <c r="B24" s="21" t="s">
        <v>3</v>
      </c>
      <c r="C24" s="22">
        <f>C10+C12+C13+C14+C15-C16+C17+C20-C22</f>
        <v>0</v>
      </c>
      <c r="D24" s="10"/>
      <c r="E24" s="10"/>
      <c r="F24" s="60">
        <f>F23-F22-F19-F18-F16</f>
        <v>0</v>
      </c>
      <c r="G24" s="61"/>
      <c r="H24" s="29"/>
      <c r="I24" s="29"/>
      <c r="J24" s="60">
        <f>J23-J22-J19-J18-J16</f>
        <v>0</v>
      </c>
      <c r="K24" s="61"/>
      <c r="L24" s="37"/>
      <c r="M24" s="37"/>
      <c r="N24" s="60">
        <f>N23-N22-N19-N18-N16</f>
        <v>0</v>
      </c>
      <c r="O24" s="61"/>
    </row>
    <row r="25" spans="1:16" ht="15" thickBot="1">
      <c r="A25" s="4" t="s">
        <v>22</v>
      </c>
      <c r="B25" s="2">
        <v>61015</v>
      </c>
      <c r="C25" s="23">
        <f>F25+J25+N25</f>
        <v>0</v>
      </c>
      <c r="D25" s="39"/>
      <c r="E25" s="39"/>
      <c r="F25" s="60">
        <f>ROUND(F24*H25,0)</f>
        <v>0</v>
      </c>
      <c r="G25" s="61"/>
      <c r="H25" s="42">
        <v>0</v>
      </c>
      <c r="I25" s="37"/>
      <c r="J25" s="60">
        <f>ROUND(J24*L25,0)</f>
        <v>0</v>
      </c>
      <c r="K25" s="61"/>
      <c r="L25" s="42">
        <v>0</v>
      </c>
      <c r="M25" s="37"/>
      <c r="N25" s="60">
        <f>ROUND(N24*P25,0)</f>
        <v>0</v>
      </c>
      <c r="O25" s="61"/>
      <c r="P25" s="42">
        <v>0</v>
      </c>
    </row>
    <row r="26" spans="1:16" ht="15" thickBot="1">
      <c r="A26" s="4"/>
      <c r="B26" s="21" t="s">
        <v>4</v>
      </c>
      <c r="C26" s="1">
        <f>C23+C25</f>
        <v>0</v>
      </c>
      <c r="D26" s="10"/>
      <c r="E26" s="10"/>
      <c r="F26" s="60">
        <f>F25+F23</f>
        <v>0</v>
      </c>
      <c r="G26" s="61"/>
      <c r="H26" s="29"/>
      <c r="I26" s="29"/>
      <c r="J26" s="60">
        <f>J25+J23</f>
        <v>0</v>
      </c>
      <c r="K26" s="61"/>
      <c r="L26" s="37"/>
      <c r="M26" s="37"/>
      <c r="N26" s="60">
        <f>N25+N23</f>
        <v>0</v>
      </c>
      <c r="O26" s="61"/>
    </row>
    <row r="27" spans="1:16">
      <c r="A27" s="2" t="s">
        <v>48</v>
      </c>
    </row>
    <row r="28" spans="1:16">
      <c r="A28" s="21" t="s">
        <v>29</v>
      </c>
    </row>
    <row r="29" spans="1:16">
      <c r="A29" s="21" t="s">
        <v>31</v>
      </c>
    </row>
    <row r="30" spans="1:16" ht="4.5" customHeight="1"/>
    <row r="31" spans="1:16">
      <c r="A31" s="2" t="s">
        <v>32</v>
      </c>
      <c r="J31" s="2" t="s">
        <v>42</v>
      </c>
    </row>
    <row r="32" spans="1:16" ht="15" thickBot="1">
      <c r="A32" s="13" t="s">
        <v>40</v>
      </c>
      <c r="B32" s="18"/>
      <c r="C32" s="18"/>
      <c r="D32" s="18"/>
      <c r="E32" s="10"/>
      <c r="F32" s="10"/>
      <c r="G32" s="10"/>
      <c r="H32" s="10"/>
      <c r="I32" s="10"/>
      <c r="J32" s="5"/>
      <c r="K32" s="5"/>
      <c r="L32" s="5"/>
      <c r="M32" s="5"/>
      <c r="N32" s="5"/>
      <c r="O32" s="5"/>
      <c r="P32" s="5"/>
    </row>
    <row r="33" spans="1:16" ht="15" thickBot="1">
      <c r="A33" s="13"/>
      <c r="B33" s="40"/>
      <c r="C33" s="40"/>
      <c r="D33" s="40"/>
      <c r="E33" s="5"/>
      <c r="F33" s="5"/>
      <c r="G33" s="5"/>
      <c r="H33" s="5"/>
      <c r="I33" s="10"/>
      <c r="J33" s="7"/>
      <c r="K33" s="7"/>
      <c r="L33" s="7"/>
      <c r="M33" s="7"/>
      <c r="N33" s="7"/>
      <c r="O33" s="7"/>
      <c r="P33" s="7"/>
    </row>
    <row r="34" spans="1:16" ht="15" thickBot="1">
      <c r="B34" s="5"/>
      <c r="C34" s="5"/>
      <c r="D34" s="5"/>
      <c r="E34" s="5"/>
      <c r="F34" s="5"/>
      <c r="G34" s="5"/>
      <c r="H34" s="5"/>
      <c r="I34" s="10"/>
      <c r="J34" s="7"/>
      <c r="K34" s="7"/>
      <c r="L34" s="7"/>
      <c r="M34" s="7"/>
      <c r="N34" s="7"/>
      <c r="O34" s="7"/>
      <c r="P34" s="7"/>
    </row>
    <row r="35" spans="1:16">
      <c r="A35" s="2" t="s">
        <v>39</v>
      </c>
    </row>
    <row r="36" spans="1:16">
      <c r="A36" s="13" t="s">
        <v>37</v>
      </c>
    </row>
    <row r="37" spans="1:16" ht="15" thickBot="1">
      <c r="B37" s="18"/>
      <c r="C37" s="18"/>
      <c r="D37" s="18"/>
      <c r="E37" s="10"/>
      <c r="F37" s="10"/>
      <c r="G37" s="5"/>
      <c r="H37" s="5"/>
      <c r="I37" s="10"/>
      <c r="J37" s="5"/>
      <c r="K37" s="5"/>
      <c r="L37" s="5"/>
      <c r="M37" s="5"/>
      <c r="N37" s="5"/>
      <c r="O37" s="5"/>
      <c r="P37" s="5"/>
    </row>
    <row r="38" spans="1:16" ht="15" thickBot="1">
      <c r="B38" s="7"/>
      <c r="C38" s="7"/>
      <c r="D38" s="7"/>
      <c r="E38" s="7"/>
      <c r="F38" s="7"/>
      <c r="G38" s="7"/>
      <c r="H38" s="7"/>
      <c r="I38" s="10"/>
      <c r="J38" s="7"/>
      <c r="K38" s="7"/>
      <c r="L38" s="7"/>
      <c r="M38" s="7"/>
      <c r="N38" s="7"/>
      <c r="O38" s="7"/>
      <c r="P38" s="7"/>
    </row>
    <row r="39" spans="1:16" ht="15" thickBot="1">
      <c r="B39" s="7"/>
      <c r="C39" s="7"/>
      <c r="D39" s="7"/>
      <c r="E39" s="7"/>
      <c r="F39" s="7"/>
      <c r="G39" s="7"/>
      <c r="H39" s="7"/>
      <c r="I39" s="10"/>
      <c r="J39" s="7"/>
      <c r="K39" s="7"/>
      <c r="L39" s="7"/>
      <c r="M39" s="7"/>
      <c r="N39" s="7"/>
      <c r="O39" s="7"/>
      <c r="P39" s="7"/>
    </row>
  </sheetData>
  <sheetProtection password="EA87" sheet="1" objects="1" scenarios="1"/>
  <mergeCells count="56">
    <mergeCell ref="F25:G25"/>
    <mergeCell ref="J25:K25"/>
    <mergeCell ref="N25:O25"/>
    <mergeCell ref="F26:G26"/>
    <mergeCell ref="J26:K26"/>
    <mergeCell ref="N26:O26"/>
    <mergeCell ref="F23:G23"/>
    <mergeCell ref="J23:K23"/>
    <mergeCell ref="N23:O23"/>
    <mergeCell ref="F24:G24"/>
    <mergeCell ref="J24:K24"/>
    <mergeCell ref="N24:O24"/>
    <mergeCell ref="F20:G20"/>
    <mergeCell ref="J20:K20"/>
    <mergeCell ref="N20:O20"/>
    <mergeCell ref="F22:G22"/>
    <mergeCell ref="J22:K22"/>
    <mergeCell ref="N22:O22"/>
    <mergeCell ref="F21:G21"/>
    <mergeCell ref="J21:K21"/>
    <mergeCell ref="N21:O21"/>
    <mergeCell ref="F18:G18"/>
    <mergeCell ref="J18:K18"/>
    <mergeCell ref="N18:O18"/>
    <mergeCell ref="F19:G19"/>
    <mergeCell ref="J19:K19"/>
    <mergeCell ref="N19:O19"/>
    <mergeCell ref="F16:G16"/>
    <mergeCell ref="J16:K16"/>
    <mergeCell ref="N16:O16"/>
    <mergeCell ref="F17:G17"/>
    <mergeCell ref="J17:K17"/>
    <mergeCell ref="N17:O17"/>
    <mergeCell ref="F14:G14"/>
    <mergeCell ref="J14:K14"/>
    <mergeCell ref="N14:O14"/>
    <mergeCell ref="F15:G15"/>
    <mergeCell ref="J15:K15"/>
    <mergeCell ref="N15:O15"/>
    <mergeCell ref="F12:G12"/>
    <mergeCell ref="J12:K12"/>
    <mergeCell ref="N12:O12"/>
    <mergeCell ref="F13:G13"/>
    <mergeCell ref="J13:K13"/>
    <mergeCell ref="N13:O13"/>
    <mergeCell ref="F10:G10"/>
    <mergeCell ref="J10:K10"/>
    <mergeCell ref="N10:O10"/>
    <mergeCell ref="F11:G11"/>
    <mergeCell ref="J11:K11"/>
    <mergeCell ref="N11:O11"/>
    <mergeCell ref="B8:C8"/>
    <mergeCell ref="F8:G8"/>
    <mergeCell ref="J8:K8"/>
    <mergeCell ref="N8:O8"/>
    <mergeCell ref="A1:P1"/>
  </mergeCells>
  <pageMargins left="0.41" right="0.16" top="0.17" bottom="0.2" header="0.3" footer="0.2"/>
  <pageSetup scale="95" orientation="landscape" r:id="rId1"/>
  <headerFooter>
    <oddHeader>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0"/>
  <sheetViews>
    <sheetView showGridLines="0" workbookViewId="0">
      <selection activeCell="B4" sqref="B4"/>
    </sheetView>
  </sheetViews>
  <sheetFormatPr defaultColWidth="9.109375" defaultRowHeight="14.4"/>
  <cols>
    <col min="1" max="1" width="11.5546875" style="2" customWidth="1"/>
    <col min="2" max="2" width="28.5546875" style="2" customWidth="1"/>
    <col min="3" max="3" width="11.88671875" style="2" customWidth="1"/>
    <col min="4" max="4" width="15" style="2" customWidth="1"/>
    <col min="5" max="5" width="6.109375" style="2" customWidth="1"/>
    <col min="6" max="6" width="2.88671875" style="2" customWidth="1"/>
    <col min="7" max="16384" width="9.109375" style="2"/>
  </cols>
  <sheetData>
    <row r="1" spans="1:14" ht="23.4">
      <c r="A1" s="49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4" ht="23.4">
      <c r="A2" s="49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10"/>
    </row>
    <row r="3" spans="1:14" ht="23.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10"/>
    </row>
    <row r="4" spans="1:14" ht="16.5" customHeight="1" thickBot="1">
      <c r="A4" s="25" t="s">
        <v>20</v>
      </c>
      <c r="B4" s="5"/>
      <c r="C4" s="43"/>
      <c r="D4" s="43"/>
      <c r="E4" s="43"/>
      <c r="F4" s="35"/>
      <c r="G4" s="46"/>
      <c r="H4" s="35"/>
      <c r="I4" s="35"/>
      <c r="J4" s="35"/>
      <c r="K4" s="35"/>
      <c r="L4" s="35"/>
      <c r="M4" s="35"/>
      <c r="N4" s="10"/>
    </row>
    <row r="5" spans="1:14" ht="13.5" customHeight="1" thickBot="1">
      <c r="A5" s="25" t="s">
        <v>43</v>
      </c>
      <c r="B5" s="7"/>
      <c r="C5" s="43"/>
      <c r="D5" s="43"/>
      <c r="E5" s="43"/>
      <c r="F5" s="35"/>
      <c r="G5" s="46"/>
      <c r="H5" s="35"/>
      <c r="I5" s="35"/>
      <c r="J5" s="35"/>
      <c r="K5" s="35"/>
      <c r="L5" s="35"/>
      <c r="M5" s="35"/>
      <c r="N5" s="10"/>
    </row>
    <row r="6" spans="1:14" ht="15" thickBot="1">
      <c r="A6" s="25" t="s">
        <v>21</v>
      </c>
      <c r="B6" s="7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F7" s="10"/>
      <c r="G7" s="10"/>
      <c r="H7" s="10"/>
      <c r="I7" s="10"/>
      <c r="J7" s="10"/>
      <c r="K7" s="10"/>
      <c r="L7" s="10"/>
      <c r="M7" s="10"/>
      <c r="N7" s="10"/>
    </row>
    <row r="8" spans="1:14">
      <c r="F8" s="10"/>
      <c r="G8" s="10"/>
      <c r="H8" s="10"/>
      <c r="I8" s="10"/>
      <c r="J8" s="10"/>
      <c r="K8" s="10"/>
      <c r="L8" s="10"/>
      <c r="M8" s="10"/>
      <c r="N8" s="10"/>
    </row>
    <row r="9" spans="1:14">
      <c r="G9" s="10"/>
      <c r="H9" s="10"/>
      <c r="I9" s="10"/>
      <c r="J9" s="10"/>
      <c r="K9" s="10"/>
      <c r="L9" s="10"/>
      <c r="M9" s="10"/>
    </row>
    <row r="10" spans="1:14" ht="15" thickBot="1">
      <c r="F10" s="41" t="s">
        <v>48</v>
      </c>
      <c r="H10" s="10"/>
      <c r="I10" s="10"/>
      <c r="J10" s="10"/>
      <c r="K10" s="10"/>
      <c r="L10" s="10"/>
    </row>
    <row r="11" spans="1:14" ht="15" thickBot="1">
      <c r="B11" s="4" t="s">
        <v>11</v>
      </c>
      <c r="C11" s="6">
        <v>61001</v>
      </c>
      <c r="D11" s="1">
        <v>0</v>
      </c>
      <c r="E11" s="10"/>
      <c r="F11" s="2" t="s">
        <v>2</v>
      </c>
      <c r="G11" s="2" t="s">
        <v>55</v>
      </c>
    </row>
    <row r="12" spans="1:14" ht="15" thickBot="1">
      <c r="B12" s="4" t="s">
        <v>52</v>
      </c>
      <c r="C12" s="6">
        <v>61002</v>
      </c>
      <c r="D12" s="1">
        <v>0</v>
      </c>
      <c r="E12" s="10"/>
      <c r="F12" s="2" t="s">
        <v>6</v>
      </c>
      <c r="G12" s="2" t="s">
        <v>24</v>
      </c>
    </row>
    <row r="13" spans="1:14" ht="15" thickBot="1">
      <c r="B13" s="4" t="s">
        <v>12</v>
      </c>
      <c r="C13" s="6">
        <v>61003</v>
      </c>
      <c r="D13" s="11">
        <v>0</v>
      </c>
      <c r="E13" s="10"/>
      <c r="G13" s="10" t="s">
        <v>56</v>
      </c>
      <c r="H13" s="10"/>
      <c r="I13" s="10"/>
      <c r="J13" s="10"/>
      <c r="K13" s="10"/>
      <c r="L13" s="10"/>
      <c r="M13" s="10"/>
    </row>
    <row r="14" spans="1:14" ht="15" thickBot="1">
      <c r="B14" s="4" t="s">
        <v>13</v>
      </c>
      <c r="C14" s="6">
        <v>61004</v>
      </c>
      <c r="D14" s="1">
        <v>0</v>
      </c>
      <c r="E14" s="10"/>
      <c r="F14" s="10" t="s">
        <v>7</v>
      </c>
      <c r="G14" s="2" t="s">
        <v>44</v>
      </c>
      <c r="H14" s="10"/>
      <c r="I14" s="10"/>
      <c r="J14" s="10"/>
      <c r="K14" s="10"/>
      <c r="L14" s="10"/>
      <c r="M14" s="10"/>
    </row>
    <row r="15" spans="1:14" ht="15" thickBot="1">
      <c r="B15" s="4" t="s">
        <v>14</v>
      </c>
      <c r="C15" s="6">
        <v>61005</v>
      </c>
      <c r="D15" s="1">
        <v>0</v>
      </c>
      <c r="E15" s="10"/>
    </row>
    <row r="16" spans="1:14" ht="15" thickBot="1">
      <c r="B16" s="4" t="s">
        <v>50</v>
      </c>
      <c r="C16" s="6">
        <v>61006</v>
      </c>
      <c r="D16" s="12">
        <v>0</v>
      </c>
      <c r="E16" s="10"/>
      <c r="F16" s="10"/>
      <c r="G16" s="2" t="s">
        <v>42</v>
      </c>
      <c r="H16" s="18"/>
      <c r="I16" s="18"/>
      <c r="J16" s="18"/>
      <c r="K16" s="18"/>
      <c r="L16" s="18"/>
      <c r="M16" s="10"/>
    </row>
    <row r="17" spans="2:13" ht="15" thickBot="1">
      <c r="B17" s="4" t="s">
        <v>16</v>
      </c>
      <c r="C17" s="6">
        <v>61007</v>
      </c>
      <c r="D17" s="1">
        <v>0</v>
      </c>
      <c r="E17" s="10"/>
      <c r="F17" s="10"/>
      <c r="G17" s="5"/>
      <c r="H17" s="5"/>
      <c r="I17" s="5"/>
      <c r="J17" s="5"/>
      <c r="K17" s="5"/>
      <c r="L17" s="5"/>
      <c r="M17" s="5"/>
    </row>
    <row r="18" spans="2:13" ht="15" thickBot="1">
      <c r="B18" s="4" t="s">
        <v>17</v>
      </c>
      <c r="C18" s="6">
        <v>61009</v>
      </c>
      <c r="D18" s="47">
        <v>0</v>
      </c>
      <c r="E18" s="10"/>
      <c r="F18" s="10"/>
      <c r="G18" s="5"/>
      <c r="H18" s="5"/>
      <c r="I18" s="5"/>
      <c r="J18" s="5"/>
      <c r="K18" s="5"/>
      <c r="L18" s="5"/>
      <c r="M18" s="5"/>
    </row>
    <row r="19" spans="2:13" ht="15" thickBot="1">
      <c r="B19" s="4" t="s">
        <v>18</v>
      </c>
      <c r="C19" s="6">
        <v>61012</v>
      </c>
      <c r="D19" s="47">
        <v>0</v>
      </c>
      <c r="E19" s="10"/>
      <c r="F19" s="10"/>
      <c r="G19" s="7"/>
      <c r="H19" s="7"/>
      <c r="I19" s="7"/>
      <c r="J19" s="7"/>
      <c r="K19" s="7"/>
      <c r="L19" s="7"/>
      <c r="M19" s="7"/>
    </row>
    <row r="20" spans="2:13" ht="15" thickBot="1">
      <c r="B20" s="4" t="s">
        <v>57</v>
      </c>
      <c r="C20" s="6">
        <v>61014</v>
      </c>
      <c r="D20" s="22">
        <v>0</v>
      </c>
      <c r="E20" s="10"/>
      <c r="F20" s="10"/>
      <c r="G20" s="48"/>
      <c r="H20" s="48"/>
      <c r="I20" s="48"/>
      <c r="J20" s="48"/>
      <c r="K20" s="7"/>
      <c r="L20" s="7"/>
      <c r="M20" s="7"/>
    </row>
    <row r="21" spans="2:13" ht="15" thickBot="1">
      <c r="B21" s="4"/>
      <c r="C21" s="21" t="s">
        <v>5</v>
      </c>
      <c r="D21" s="22">
        <f>SUM(D11:D20)</f>
        <v>0</v>
      </c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5" thickBot="1">
      <c r="B22" s="4" t="s">
        <v>22</v>
      </c>
      <c r="C22" s="6">
        <v>61015</v>
      </c>
      <c r="D22" s="23">
        <f>D21*E22</f>
        <v>0</v>
      </c>
      <c r="E22" s="42">
        <v>0</v>
      </c>
    </row>
    <row r="23" spans="2:13" ht="15" thickBot="1">
      <c r="B23" s="4"/>
      <c r="C23" s="21" t="s">
        <v>4</v>
      </c>
      <c r="D23" s="22">
        <f>D21+D22</f>
        <v>0</v>
      </c>
      <c r="E23" s="10"/>
      <c r="H23" s="10"/>
      <c r="I23" s="10"/>
      <c r="J23" s="10"/>
      <c r="K23" s="10"/>
      <c r="L23" s="10"/>
      <c r="M23" s="10"/>
    </row>
    <row r="24" spans="2:13">
      <c r="F24" s="10"/>
      <c r="G24" s="10"/>
      <c r="H24" s="10"/>
      <c r="I24" s="10"/>
      <c r="J24" s="10"/>
      <c r="K24" s="10"/>
      <c r="L24" s="10"/>
      <c r="M24" s="10"/>
    </row>
    <row r="25" spans="2:13">
      <c r="F25" s="10"/>
      <c r="G25" s="10"/>
      <c r="H25" s="10"/>
      <c r="I25" s="10"/>
      <c r="J25" s="10"/>
      <c r="K25" s="10"/>
      <c r="L25" s="10"/>
      <c r="M25" s="10"/>
    </row>
    <row r="26" spans="2:13">
      <c r="F26" s="10"/>
      <c r="G26" s="10"/>
      <c r="H26" s="10"/>
      <c r="I26" s="10"/>
      <c r="J26" s="10"/>
      <c r="K26" s="10"/>
      <c r="L26" s="10"/>
      <c r="M26" s="10"/>
    </row>
    <row r="27" spans="2:13">
      <c r="F27" s="10"/>
      <c r="G27" s="10"/>
      <c r="H27" s="10"/>
      <c r="I27" s="10"/>
      <c r="J27" s="10"/>
      <c r="K27" s="10"/>
      <c r="L27" s="10"/>
      <c r="M27" s="10"/>
    </row>
    <row r="28" spans="2:13">
      <c r="G28" s="10"/>
      <c r="H28" s="10"/>
      <c r="I28" s="10"/>
      <c r="J28" s="10"/>
      <c r="K28" s="10"/>
      <c r="L28" s="10"/>
      <c r="M28" s="10"/>
    </row>
    <row r="29" spans="2:13">
      <c r="G29" s="10"/>
      <c r="H29" s="10"/>
      <c r="I29" s="10"/>
      <c r="J29" s="10"/>
      <c r="K29" s="10"/>
      <c r="L29" s="10"/>
      <c r="M29" s="10"/>
    </row>
    <row r="30" spans="2:13">
      <c r="G30" s="10"/>
      <c r="H30" s="10"/>
      <c r="I30" s="10"/>
      <c r="J30" s="10"/>
      <c r="K30" s="10"/>
      <c r="L30" s="10"/>
      <c r="M30" s="10"/>
    </row>
  </sheetData>
  <sheetProtection password="EA87" sheet="1" objects="1" scenarios="1"/>
  <mergeCells count="2">
    <mergeCell ref="A1:M1"/>
    <mergeCell ref="A2:M2"/>
  </mergeCells>
  <pageMargins left="0.17" right="0.26" top="0.75" bottom="0.75" header="0.3" footer="0.3"/>
  <pageSetup scale="95" orientation="landscape" r:id="rId1"/>
  <headerFooter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Single Project</vt:lpstr>
      <vt:lpstr>Multiple Projects</vt:lpstr>
      <vt:lpstr>Differing IDC Rates</vt:lpstr>
      <vt:lpstr>Private Award Setup</vt:lpstr>
      <vt:lpstr>'Differing IDC Rates'!Print_Area</vt:lpstr>
    </vt:vector>
  </TitlesOfParts>
  <Company>UTHSC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HCody</dc:creator>
  <cp:lastModifiedBy>ktoups</cp:lastModifiedBy>
  <cp:lastPrinted>2012-02-27T16:11:23Z</cp:lastPrinted>
  <dcterms:created xsi:type="dcterms:W3CDTF">2011-08-12T16:17:33Z</dcterms:created>
  <dcterms:modified xsi:type="dcterms:W3CDTF">2012-02-27T16:11:42Z</dcterms:modified>
</cp:coreProperties>
</file>