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90" yWindow="60" windowWidth="11325" windowHeight="7245" tabRatio="896" activeTab="1"/>
  </bookViews>
  <sheets>
    <sheet name="Instructions" sheetId="25" r:id="rId1"/>
    <sheet name="Part A" sheetId="1" r:id="rId2"/>
    <sheet name="EFT Cert" sheetId="22" r:id="rId3"/>
    <sheet name="Part A Cert" sheetId="23" r:id="rId4"/>
    <sheet name="Part B &amp; Cert" sheetId="24" r:id="rId5"/>
    <sheet name="App. A" sheetId="4" r:id="rId6"/>
    <sheet name="App. B" sheetId="9" r:id="rId7"/>
    <sheet name="App. C" sheetId="38" r:id="rId8"/>
  </sheets>
  <definedNames>
    <definedName name="_xlnm.Print_Area" localSheetId="5">'App. A'!$A$1:$B$13</definedName>
    <definedName name="_xlnm.Print_Area" localSheetId="6">'App. B'!$A$1:$C$13</definedName>
    <definedName name="_xlnm.Print_Area" localSheetId="7">'App. C'!$A$1:$B$12</definedName>
    <definedName name="_xlnm.Print_Area" localSheetId="2">'EFT Cert'!$A$6:$F$45</definedName>
    <definedName name="_xlnm.Print_Area" localSheetId="0">Instructions!$A$1:$D$32</definedName>
    <definedName name="_xlnm.Print_Area" localSheetId="1">'Part A'!$A$6:$E$36</definedName>
    <definedName name="_xlnm.Print_Area" localSheetId="3">'Part A Cert'!$A$6:$L$31</definedName>
    <definedName name="_xlnm.Print_Area" localSheetId="4">'Part B &amp; Cert'!$A$7:$I$33</definedName>
    <definedName name="_xlnm.Print_Titles" localSheetId="6">'App. B'!$1:$8</definedName>
    <definedName name="_xlnm.Print_Titles" localSheetId="2">'EFT Cert'!$6:$9</definedName>
  </definedNames>
  <calcPr calcId="125725"/>
</workbook>
</file>

<file path=xl/calcChain.xml><?xml version="1.0" encoding="utf-8"?>
<calcChain xmlns="http://schemas.openxmlformats.org/spreadsheetml/2006/main">
  <c r="E15" i="1"/>
  <c r="E11"/>
  <c r="D16"/>
  <c r="E30"/>
  <c r="E34" s="1"/>
  <c r="D30"/>
  <c r="F28" s="1"/>
  <c r="C8"/>
  <c r="D7" i="24"/>
  <c r="E8" i="23"/>
  <c r="E8" i="22"/>
  <c r="U16" i="24"/>
  <c r="H16" s="1"/>
  <c r="V15" l="1"/>
  <c r="I15" s="1"/>
  <c r="V14"/>
  <c r="V16" l="1"/>
  <c r="I16" s="1"/>
  <c r="I14"/>
</calcChain>
</file>

<file path=xl/sharedStrings.xml><?xml version="1.0" encoding="utf-8"?>
<sst xmlns="http://schemas.openxmlformats.org/spreadsheetml/2006/main" count="272" uniqueCount="192">
  <si>
    <t>HEADCOUNT METHOD:</t>
  </si>
  <si>
    <t>INSTRUCTIONS</t>
  </si>
  <si>
    <t>Texas Higher Education Coordinating Board</t>
  </si>
  <si>
    <t>TEXAS HIGHER EDUCATION COORDINATING BOARD</t>
  </si>
  <si>
    <t>Institution Name:</t>
  </si>
  <si>
    <t>1.</t>
  </si>
  <si>
    <t>2.</t>
  </si>
  <si>
    <t>3.</t>
  </si>
  <si>
    <t>4.</t>
  </si>
  <si>
    <t>5.</t>
  </si>
  <si>
    <t>a.</t>
  </si>
  <si>
    <t>b.</t>
  </si>
  <si>
    <t>c.</t>
  </si>
  <si>
    <t>6.</t>
  </si>
  <si>
    <t>7.</t>
  </si>
  <si>
    <t>8.</t>
  </si>
  <si>
    <t>9.</t>
  </si>
  <si>
    <t>10.</t>
  </si>
  <si>
    <t>11.</t>
  </si>
  <si>
    <t>12.</t>
  </si>
  <si>
    <t>13.</t>
  </si>
  <si>
    <t>14.</t>
  </si>
  <si>
    <t>15.</t>
  </si>
  <si>
    <t>16.</t>
  </si>
  <si>
    <t>17.</t>
  </si>
  <si>
    <t>18.</t>
  </si>
  <si>
    <t>19.</t>
  </si>
  <si>
    <t>20.</t>
  </si>
  <si>
    <t>Name:</t>
  </si>
  <si>
    <t>Title:</t>
  </si>
  <si>
    <t>Phone:</t>
  </si>
  <si>
    <t>PREPARED BY:</t>
  </si>
  <si>
    <t>Address:</t>
  </si>
  <si>
    <t>E-mail:</t>
  </si>
  <si>
    <t>Part B - ELIGIBILITY</t>
  </si>
  <si>
    <t>General Revenue Funds</t>
  </si>
  <si>
    <t>Other Educational and General Funds</t>
  </si>
  <si>
    <t>Non-Educational and General Funds</t>
  </si>
  <si>
    <t>Federal Funds and Private Grants</t>
  </si>
  <si>
    <t>Non-appropriated funds from the federal government or from private sources.</t>
  </si>
  <si>
    <t>Appropriated General Revenue Funds.</t>
  </si>
  <si>
    <t>Appropriated funds, other than General Revenue.  Includes tuition and fees at general academic and health-related institutions, and at Texas State Technical College System.  Includes all General Revenue-Dedicated funds.</t>
  </si>
  <si>
    <t>Non-appropriated funds, other than federal or private funds.  Includes designated funds, auxiliary funds, endowment funds, and restricted funds.  Also includes tuition and fees at community and junior colleges.</t>
  </si>
  <si>
    <t>P.O. Box 12788</t>
  </si>
  <si>
    <t>Austin  TX  78711</t>
  </si>
  <si>
    <t>Number</t>
  </si>
  <si>
    <t>Percentage</t>
  </si>
  <si>
    <t>APPROVED BY  (Certifying Official):</t>
  </si>
  <si>
    <t>Section 830.202 of the ORP statute (Texas Government Code, Chapter 830) requires the following:</t>
  </si>
  <si>
    <t>At least once each fiscal year, institutions must give notice to each ORP participant indicating which ORP companies are unable to receive funds by EFT.</t>
  </si>
  <si>
    <t>An institution must send ORP contributions to ORP companies by electronic funds transfer (EFT) if the institution is currently able to send funds by EFT.</t>
  </si>
  <si>
    <t>If an ORP company is unable to receive funds by EFT, the institution must certify such to the Coordinating Board.</t>
  </si>
  <si>
    <t>(See Appendix B.)</t>
  </si>
  <si>
    <t>COMMENTS:</t>
  </si>
  <si>
    <t>Optional Retirement Program</t>
  </si>
  <si>
    <t>DUE by NOVEMBER 1</t>
  </si>
  <si>
    <t>Part B can be submitted separately. An Excel file with Part B only is available for this purpose.</t>
  </si>
  <si>
    <t>Send completed Excel form by email to:</t>
  </si>
  <si>
    <t>texorp@thecb.state.tx.us</t>
  </si>
  <si>
    <t>Pg 1</t>
  </si>
  <si>
    <t>Part A - CONTRIBUTIONS / PARTICIPANTS</t>
  </si>
  <si>
    <t>Employer Contribution Funding Source</t>
  </si>
  <si>
    <t>LEMIT Fund 581</t>
  </si>
  <si>
    <t>CMIT Fund 5083</t>
  </si>
  <si>
    <t>Special</t>
  </si>
  <si>
    <t>Collected</t>
  </si>
  <si>
    <t>Pg 2</t>
  </si>
  <si>
    <t>Other  (specify)</t>
  </si>
  <si>
    <r>
      <t>None of the above funds  (</t>
    </r>
    <r>
      <rPr>
        <i/>
        <sz val="10"/>
        <rFont val="Arial"/>
        <family val="2"/>
      </rPr>
      <t>e.g</t>
    </r>
    <r>
      <rPr>
        <sz val="10"/>
        <rFont val="Arial"/>
        <family val="2"/>
      </rPr>
      <t>., Available University Funds).  Please indicate the name of the fund when completing the form.</t>
    </r>
  </si>
  <si>
    <t>•</t>
  </si>
  <si>
    <t xml:space="preserve"> Other (explain):</t>
  </si>
  <si>
    <t>Use the "Comments" sections for explanations or additional information.</t>
  </si>
  <si>
    <t>QUESTIONS?</t>
  </si>
  <si>
    <t xml:space="preserve"> COMMENTS:</t>
  </si>
  <si>
    <t xml:space="preserve"> ELECTRONIC SUBMISSION:</t>
  </si>
  <si>
    <t xml:space="preserve"> ATTACHMENTS:</t>
  </si>
  <si>
    <t>Statutory Requirement regarding EFT</t>
  </si>
  <si>
    <t>Data Certification</t>
  </si>
  <si>
    <t>LIST OF ORP-ELIGIBLE POSITIONS</t>
  </si>
  <si>
    <t>ORP ELECTION</t>
  </si>
  <si>
    <t>CERTIFICATION</t>
  </si>
  <si>
    <t>Fax:</t>
  </si>
  <si>
    <t>Signature of Certifying Official</t>
  </si>
  <si>
    <t>Date</t>
  </si>
  <si>
    <t>Office Use Only
(calculating %)</t>
  </si>
  <si>
    <t>The list of ORP-eligible positions submitted in response to item #2 above is in compliance with Chapter 25, Rules and Regulations of the Texas Higher Education Coordinating Board.</t>
  </si>
  <si>
    <t>Participants who receive employer contributions from more than one funding source are reported using a decimal amount for each funding source, with a total amount for each participant (all funding sources) of 1.00.</t>
  </si>
  <si>
    <r>
      <t>Participants are counted in only one funding source.
Participants who receive employer contributions from more than one funding source are reported as "1" in the category that was considered their primary source of matching (</t>
    </r>
    <r>
      <rPr>
        <i/>
        <sz val="10"/>
        <rFont val="Arial"/>
        <family val="2"/>
      </rPr>
      <t>e.g.</t>
    </r>
    <r>
      <rPr>
        <sz val="10"/>
        <rFont val="Arial"/>
        <family val="2"/>
      </rPr>
      <t>, &gt; 50%).  If the sources are split 50/50 and one of the sources was General Revenue, the participant is reported in the General Revenue category.</t>
    </r>
  </si>
  <si>
    <t>FTE METHOD  (more accurate):</t>
  </si>
  <si>
    <t>Non-Grandfather Group</t>
  </si>
  <si>
    <t>Grandfather Group</t>
  </si>
  <si>
    <t>Each participant whose first date to participate in ORP in lieu of TRS at any Texas public institution of higher education is on or after September 1, 1995.</t>
  </si>
  <si>
    <t>Excerpt from Chapter 25</t>
  </si>
  <si>
    <t>25.6 Uniform Administration of ORP.
(a) Contributions.
     (6) Contribution Rates.
          (C) Supplemental Employer Rate.  Institutions may provide a supplement to the state base rate under the following conditions.
                (i) Amount of Supplemental Rate.  The supplemental rate may be any amount that, when added to the state base rate, does not exceed the maximum employer rate established in the ORP statute. For example, if the state base rate is 6 percent and the maximum statutory rate is 8.5 percent, then the supplement may be any amount up to and including 2.5 percent.
                (ii) Component Institution Policies.  Governing boards may establish a supplemental rate policy that covers all component institutions or may establish different policies for one or more individual components.
               (iii) Annual Determination.  The governing board of each institution shall determine the amount of the supplement once per year, to be effective for the entire year.
               (iv) Method 1 – All Participants.  Institutions may provide the same supplemental rate to all ORP participants, regardless of the participant’s first date to participate in ORP or a break in service. If this method is selected, each ORP participant shall receive the same supplemental rate as every other participant.
               (v) Method 2 – Two Groups.  Institutions may, instead of providing the same supplemental rate to all participants, provide two different supplemental rates based on a participant’s first date to participate in ORP, as follows.
                    (I) Grandfathered.  Each participant whose first date to participate in ORP in lieu of the applicable retirement system at any ORP employer, is prior to September 1, 1995, shall receive the same supplemental rate as other participants in this group, regardless of any break in service. This group of participants shall be referred to as the grandfathered group.
                    (II) Non-Grandfathered.  Each participant whose first date to participate in ORP in lieu of the applicable retirement system at any ORP employer is on or after September 1, 1995, shall receive the same supplemental rate as other participants in this group, regardless of any break in service. This group of participants shall be referred to as the non-grandfathered group.</t>
  </si>
  <si>
    <t>Number of Participants</t>
  </si>
  <si>
    <t>Group</t>
  </si>
  <si>
    <t xml:space="preserve"> Grandfather</t>
  </si>
  <si>
    <t xml:space="preserve"> Non-Grandfather</t>
  </si>
  <si>
    <t xml:space="preserve"> Total Number of Participants</t>
  </si>
  <si>
    <t xml:space="preserve">  General Revenue Funds</t>
  </si>
  <si>
    <t xml:space="preserve">  Other Educational and General Funds</t>
  </si>
  <si>
    <t xml:space="preserve">  Non-Educational and General Funds</t>
  </si>
  <si>
    <t xml:space="preserve">  Federal Funds and Private Grants</t>
  </si>
  <si>
    <t xml:space="preserve">  Total</t>
  </si>
  <si>
    <t xml:space="preserve">  Other  (SHSU):</t>
  </si>
  <si>
    <t xml:space="preserve">  Other  (TAMUS):</t>
  </si>
  <si>
    <t xml:space="preserve">  Other  (THECB):</t>
  </si>
  <si>
    <t xml:space="preserve">  Other  (specify):</t>
  </si>
  <si>
    <t>for these participants</t>
  </si>
  <si>
    <t>Employer Contributions</t>
  </si>
  <si>
    <t>PAGE 1:  FUNDING SOURCE</t>
  </si>
  <si>
    <t>FUND NAME</t>
  </si>
  <si>
    <t>FUND DEFINITION</t>
  </si>
  <si>
    <t>The information given in Part A of this report, including requested attachments, is correct and true to the best of my knowledge and is in accordance with applicable statutes and rules.</t>
  </si>
  <si>
    <t xml:space="preserve">  in the Instructions.</t>
  </si>
  <si>
    <t xml:space="preserve">  NOTE: List each "Director" position individually (e.g., Director of HR, Payroll Director) rather than listing one category called Director.</t>
  </si>
  <si>
    <t>(Unhide rows 36 - 45 as needed for additional companies.)</t>
  </si>
  <si>
    <t>Institutions may report participants on a Headcount basis or an FTE-type basis.</t>
  </si>
  <si>
    <t>Electronic Funds Transfer (EFT)</t>
  </si>
  <si>
    <t xml:space="preserve">All non-classified positions at my institution have been reviewed for eligibility to participate in the Optional Retirement Program.
</t>
  </si>
  <si>
    <t>Email:</t>
  </si>
  <si>
    <t>APPENDIX A</t>
  </si>
  <si>
    <t>APPENDIX B</t>
  </si>
  <si>
    <t>APPENDIX C</t>
  </si>
  <si>
    <t>Grandfather Definitions</t>
  </si>
  <si>
    <t>How to Count the Number of Participants</t>
  </si>
  <si>
    <t>Fund Definitions</t>
  </si>
  <si>
    <t>Each participant whose first date to participate in ORP in lieu of TRS at any Texas public institution of higher education is prior to September 1, 1995, regardless of any subsequent break in service or transfer to another institution.</t>
  </si>
  <si>
    <t>Pg 4</t>
  </si>
  <si>
    <t>Pg 3</t>
  </si>
  <si>
    <t>(See Appendix A for definitions.)</t>
  </si>
  <si>
    <t>(See Appendix C
for definitions.)</t>
  </si>
  <si>
    <r>
      <rPr>
        <b/>
        <sz val="10"/>
        <rFont val="Arial"/>
        <family val="2"/>
      </rPr>
      <t>Total Employer
Contribution Rate</t>
    </r>
    <r>
      <rPr>
        <sz val="10"/>
        <rFont val="Arial"/>
        <family val="2"/>
      </rPr>
      <t xml:space="preserve">
</t>
    </r>
    <r>
      <rPr>
        <i/>
        <sz val="8"/>
        <rFont val="Arial"/>
        <family val="2"/>
      </rPr>
      <t>(% = base + supplement)</t>
    </r>
  </si>
  <si>
    <t>(Some fields will be auto-completed, such as calculations of totals.)</t>
  </si>
  <si>
    <t xml:space="preserve"> Fill in data requested in yellow boxes/blue lines in accordance with instructions provided on each page.</t>
  </si>
  <si>
    <t>Number
of Participants *</t>
  </si>
  <si>
    <r>
      <t xml:space="preserve">* Enter No. of Participants for </t>
    </r>
    <r>
      <rPr>
        <i/>
        <u/>
        <sz val="9"/>
        <color indexed="56"/>
        <rFont val="Arial"/>
        <family val="2"/>
      </rPr>
      <t>both groups</t>
    </r>
    <r>
      <rPr>
        <i/>
        <sz val="9"/>
        <color indexed="56"/>
        <rFont val="Arial"/>
        <family val="2"/>
      </rPr>
      <t xml:space="preserve"> even if the rates are the same.</t>
    </r>
  </si>
  <si>
    <r>
      <t xml:space="preserve"> Enter your </t>
    </r>
    <r>
      <rPr>
        <b/>
        <sz val="11"/>
        <rFont val="Arial"/>
        <family val="2"/>
      </rPr>
      <t>institution's name</t>
    </r>
    <r>
      <rPr>
        <sz val="11"/>
        <rFont val="Arial"/>
        <family val="2"/>
      </rPr>
      <t xml:space="preserve"> in this box:</t>
    </r>
  </si>
  <si>
    <t>(for completion of item 2 on Page 1)</t>
  </si>
  <si>
    <t>(for completion of item 3 on Page 1)</t>
  </si>
  <si>
    <r>
      <t xml:space="preserve"> FUNDING SOURCE  </t>
    </r>
    <r>
      <rPr>
        <sz val="10"/>
        <rFont val="Arial"/>
        <family val="2"/>
      </rPr>
      <t>(Page 1)</t>
    </r>
    <r>
      <rPr>
        <sz val="11"/>
        <rFont val="Arial"/>
        <family val="2"/>
      </rPr>
      <t>:</t>
    </r>
  </si>
  <si>
    <t>Fiscal Year 2012 Report on Optional Retirement Program Participation</t>
  </si>
  <si>
    <r>
      <t>Universities, health-related institutions, state colleges and technical colleges that received General Revenue-Dedicated funds (</t>
    </r>
    <r>
      <rPr>
        <i/>
        <sz val="10"/>
        <rFont val="Arial"/>
        <family val="2"/>
      </rPr>
      <t>e.g.</t>
    </r>
    <r>
      <rPr>
        <sz val="10"/>
        <rFont val="Arial"/>
        <family val="2"/>
      </rPr>
      <t>, tuition and fees) during FY12 should report some amount of employer contributions in the "Other E&amp;G" category (does not apply to community colleges).  See Appendix A for definitions of each fund.</t>
    </r>
  </si>
  <si>
    <t>Call Carri Whitfield at (512) 427-6191 or send an email to the address in #5 above.</t>
  </si>
  <si>
    <t xml:space="preserve"> DUE DATE:   November 1, 2012</t>
  </si>
  <si>
    <t>Submit the following items by email to the address in #5 above.</t>
  </si>
  <si>
    <t xml:space="preserve">  (If not available electronically, submit scan, fax, or hard copy as described in #6 above.)</t>
  </si>
  <si>
    <t>by November 1, 2012.</t>
  </si>
  <si>
    <t>This report covers the period                          9/01/11 through 08/31/12.</t>
  </si>
  <si>
    <r>
      <t xml:space="preserve">Total Employer Contribution Rate(s) during FY12:
  </t>
    </r>
    <r>
      <rPr>
        <i/>
        <sz val="9"/>
        <rFont val="Arial"/>
        <family val="2"/>
      </rPr>
      <t>(6.0% state base rate plus any local supplement for a maximum 8.5%)</t>
    </r>
  </si>
  <si>
    <r>
      <rPr>
        <b/>
        <sz val="10"/>
        <rFont val="Arial"/>
        <family val="2"/>
      </rPr>
      <t>Employer</t>
    </r>
    <r>
      <rPr>
        <sz val="10"/>
        <rFont val="Arial"/>
        <family val="2"/>
      </rPr>
      <t xml:space="preserve"> Contributions during FY12:</t>
    </r>
  </si>
  <si>
    <r>
      <t xml:space="preserve">Note: Institutions that received GR-Dedicated funds during FY12 should report some amount of employer contributions in the </t>
    </r>
    <r>
      <rPr>
        <b/>
        <sz val="10"/>
        <color indexed="30"/>
        <rFont val="Arial"/>
        <family val="2"/>
      </rPr>
      <t>Other E&amp;G category</t>
    </r>
    <r>
      <rPr>
        <b/>
        <sz val="10"/>
        <color indexed="56"/>
        <rFont val="Arial"/>
        <family val="2"/>
      </rPr>
      <t xml:space="preserve"> (does not apply to Community Colleges).
See Appendix A.</t>
    </r>
  </si>
  <si>
    <r>
      <rPr>
        <b/>
        <sz val="10"/>
        <rFont val="Arial"/>
        <family val="2"/>
      </rPr>
      <t>Employee</t>
    </r>
    <r>
      <rPr>
        <sz val="10"/>
        <rFont val="Arial"/>
        <family val="2"/>
      </rPr>
      <t xml:space="preserve"> Contributions during FY12  (6.65%):</t>
    </r>
  </si>
  <si>
    <t>Total ORP Contributions during FY12:</t>
  </si>
  <si>
    <t>Mark one box to indicate the EFT status of your ORP companies during FY12:</t>
  </si>
  <si>
    <t xml:space="preserve"> All companies that received ORP contributions from this institution in FY12 were able to receive</t>
  </si>
  <si>
    <t xml:space="preserve"> ORP contributions by EFT from this institution in FY12.</t>
  </si>
  <si>
    <t xml:space="preserve"> Some or all companies that received ORP contributions from this institution in FY12 were not able</t>
  </si>
  <si>
    <r>
      <t xml:space="preserve"> to receive ORP contributions by EFT from this institution in FY12. </t>
    </r>
    <r>
      <rPr>
        <i/>
        <sz val="9"/>
        <rFont val="Arial"/>
        <family val="2"/>
      </rPr>
      <t>(Indicate below in #3 which
 companies were not able to receive ORP contributions from this institution by EFT in FY12.)</t>
    </r>
  </si>
  <si>
    <t>The following companies were not able to receive ORP contributions by EFT from this institution in FY12:</t>
  </si>
  <si>
    <t xml:space="preserve">  Check here to indicate that a list of authorized ORP companies during FY12 has been submitted in accordance with</t>
  </si>
  <si>
    <t xml:space="preserve">  item #7-a in the Instructions.</t>
  </si>
  <si>
    <r>
      <t xml:space="preserve">&gt;&gt;&gt;  Submit this </t>
    </r>
    <r>
      <rPr>
        <b/>
        <u/>
        <sz val="9"/>
        <color indexed="17"/>
        <rFont val="Arial"/>
        <family val="2"/>
      </rPr>
      <t>signed</t>
    </r>
    <r>
      <rPr>
        <b/>
        <sz val="9"/>
        <color indexed="17"/>
        <rFont val="Arial"/>
        <family val="2"/>
      </rPr>
      <t xml:space="preserve"> page in accordance with item #6 in the Instructions (scan is preferred).  &lt;&lt;&lt;</t>
    </r>
  </si>
  <si>
    <t>This report covers the period
9/01/11 through 08/31/12.</t>
  </si>
  <si>
    <t xml:space="preserve">  Check here to indicate that a list of positions eligible for ORP during FY12 has been submitted in accordance with item #7-b</t>
  </si>
  <si>
    <r>
      <t xml:space="preserve">Number of employees who initially became eligible for ORP during FY12 and elected to participate in </t>
    </r>
    <r>
      <rPr>
        <b/>
        <sz val="10"/>
        <rFont val="Arial"/>
        <family val="2"/>
      </rPr>
      <t>ORP</t>
    </r>
    <r>
      <rPr>
        <sz val="10"/>
        <rFont val="Arial"/>
        <family val="2"/>
      </rPr>
      <t>:</t>
    </r>
  </si>
  <si>
    <r>
      <t xml:space="preserve">Number of employees who initially became eligible for ORP during FY12 and elected to remain in </t>
    </r>
    <r>
      <rPr>
        <b/>
        <sz val="10"/>
        <rFont val="Arial"/>
        <family val="2"/>
      </rPr>
      <t>TRS</t>
    </r>
    <r>
      <rPr>
        <sz val="10"/>
        <rFont val="Arial"/>
        <family val="2"/>
      </rPr>
      <t>:</t>
    </r>
  </si>
  <si>
    <t>Total number of employees who initially became eligible for ORP during FY12:</t>
  </si>
  <si>
    <t>(Name will be auto-completed on Pages 1 - 4.)</t>
  </si>
  <si>
    <r>
      <rPr>
        <b/>
        <sz val="10"/>
        <rFont val="Arial"/>
        <family val="2"/>
      </rPr>
      <t>Preferred:</t>
    </r>
    <r>
      <rPr>
        <sz val="10"/>
        <rFont val="Arial"/>
        <family val="2"/>
      </rPr>
      <t xml:space="preserve"> Submit a </t>
    </r>
    <r>
      <rPr>
        <b/>
        <sz val="10"/>
        <rFont val="Arial"/>
        <family val="2"/>
      </rPr>
      <t>scanned image</t>
    </r>
    <r>
      <rPr>
        <sz val="10"/>
        <rFont val="Arial"/>
        <family val="2"/>
      </rPr>
      <t xml:space="preserve"> of your signed </t>
    </r>
    <r>
      <rPr>
        <b/>
        <sz val="10"/>
        <rFont val="Arial"/>
        <family val="2"/>
      </rPr>
      <t>Pages 3 &amp; 4</t>
    </r>
    <r>
      <rPr>
        <sz val="10"/>
        <rFont val="Arial"/>
        <family val="2"/>
      </rPr>
      <t xml:space="preserve"> to the email address in #5 above.</t>
    </r>
  </si>
  <si>
    <t>OR:  Fax Pages 3 &amp; 4 to (512) 427-6510.</t>
  </si>
  <si>
    <t xml:space="preserve">   OR:  Mail hard copy of Pages 3 &amp; 4 to:</t>
  </si>
  <si>
    <r>
      <t xml:space="preserve"> CERTIFICATION  </t>
    </r>
    <r>
      <rPr>
        <sz val="10"/>
        <rFont val="Arial"/>
        <family val="2"/>
      </rPr>
      <t>(Page 3--Part A Cert and Page 4--Part B Cert)</t>
    </r>
    <r>
      <rPr>
        <sz val="11"/>
        <rFont val="Arial"/>
        <family val="2"/>
      </rPr>
      <t>:</t>
    </r>
  </si>
  <si>
    <t>a.  List of your institution's ORP companies that were authorized during FY12   (Page 3, item #4)</t>
  </si>
  <si>
    <t>b.  List of your institution's ORP-eligible positions during FY12   (Page 4, item #2)</t>
  </si>
  <si>
    <t>Don't delay submitting Part A (Pages 1 - 3) if Part B (Page 4) is not ready.</t>
  </si>
  <si>
    <t>X</t>
  </si>
  <si>
    <t>Betty Williams</t>
  </si>
  <si>
    <t>Director, Payroll &amp; Benefits</t>
  </si>
  <si>
    <t>713-500-3960</t>
  </si>
  <si>
    <t>713-500-0342</t>
  </si>
  <si>
    <t>7000 Fannin St.</t>
  </si>
  <si>
    <t>Betty.Williams@uth.tmc.edu</t>
  </si>
  <si>
    <t>Houston, TX  77030</t>
  </si>
  <si>
    <t>Suite 1021</t>
  </si>
  <si>
    <t>Kathleen Penn</t>
  </si>
  <si>
    <t>Accountant III</t>
  </si>
  <si>
    <t>713-500-3955</t>
  </si>
  <si>
    <t>713-500-3947</t>
  </si>
  <si>
    <t>Kathleen.Penn@uth.tmc.edu</t>
  </si>
  <si>
    <t>7000 Fannin St.,  1017C</t>
  </si>
  <si>
    <t>The University of Texas Health Science Center at Houston (Revised)</t>
  </si>
</sst>
</file>

<file path=xl/styles.xml><?xml version="1.0" encoding="utf-8"?>
<styleSheet xmlns="http://schemas.openxmlformats.org/spreadsheetml/2006/main">
  <numFmts count="2">
    <numFmt numFmtId="164" formatCode="0.0%"/>
    <numFmt numFmtId="165" formatCode="&quot;$&quot;#,##0"/>
  </numFmts>
  <fonts count="38">
    <font>
      <sz val="10"/>
      <name val="Arial"/>
    </font>
    <font>
      <sz val="10"/>
      <name val="Arial"/>
      <family val="2"/>
    </font>
    <font>
      <sz val="9"/>
      <name val="Arial"/>
      <family val="2"/>
    </font>
    <font>
      <sz val="10"/>
      <name val="Arial"/>
      <family val="2"/>
    </font>
    <font>
      <b/>
      <sz val="10"/>
      <name val="Arial"/>
      <family val="2"/>
    </font>
    <font>
      <sz val="10"/>
      <color indexed="12"/>
      <name val="Arial"/>
      <family val="2"/>
    </font>
    <font>
      <sz val="9"/>
      <name val="Arial"/>
      <family val="2"/>
    </font>
    <font>
      <sz val="9"/>
      <color indexed="12"/>
      <name val="Arial"/>
      <family val="2"/>
    </font>
    <font>
      <i/>
      <sz val="10"/>
      <name val="Arial"/>
      <family val="2"/>
    </font>
    <font>
      <sz val="10"/>
      <color indexed="8"/>
      <name val="Arial"/>
      <family val="2"/>
    </font>
    <font>
      <u/>
      <sz val="10"/>
      <color indexed="12"/>
      <name val="Arial"/>
      <family val="2"/>
    </font>
    <font>
      <sz val="10"/>
      <color indexed="17"/>
      <name val="Arial"/>
      <family val="2"/>
    </font>
    <font>
      <sz val="11"/>
      <name val="Arial"/>
      <family val="2"/>
    </font>
    <font>
      <sz val="8"/>
      <name val="Arial"/>
      <family val="2"/>
    </font>
    <font>
      <sz val="11"/>
      <name val="Arial"/>
      <family val="2"/>
    </font>
    <font>
      <sz val="10"/>
      <name val="Arial"/>
      <family val="2"/>
    </font>
    <font>
      <i/>
      <sz val="9"/>
      <name val="Arial"/>
      <family val="2"/>
    </font>
    <font>
      <i/>
      <sz val="8"/>
      <name val="Arial"/>
      <family val="2"/>
    </font>
    <font>
      <b/>
      <sz val="11"/>
      <name val="Arial"/>
      <family val="2"/>
    </font>
    <font>
      <b/>
      <sz val="10"/>
      <color indexed="56"/>
      <name val="Arial"/>
      <family val="2"/>
    </font>
    <font>
      <b/>
      <sz val="9"/>
      <color indexed="17"/>
      <name val="Arial"/>
      <family val="2"/>
    </font>
    <font>
      <b/>
      <sz val="10"/>
      <color indexed="30"/>
      <name val="Arial"/>
      <family val="2"/>
    </font>
    <font>
      <i/>
      <sz val="9"/>
      <color indexed="56"/>
      <name val="Arial"/>
      <family val="2"/>
    </font>
    <font>
      <i/>
      <u/>
      <sz val="9"/>
      <color indexed="56"/>
      <name val="Arial"/>
      <family val="2"/>
    </font>
    <font>
      <b/>
      <u/>
      <sz val="9"/>
      <color indexed="17"/>
      <name val="Arial"/>
      <family val="2"/>
    </font>
    <font>
      <b/>
      <sz val="9"/>
      <color rgb="FF00B050"/>
      <name val="Arial"/>
      <family val="2"/>
    </font>
    <font>
      <sz val="9"/>
      <color rgb="FF00B050"/>
      <name val="Arial"/>
      <family val="2"/>
    </font>
    <font>
      <b/>
      <sz val="10"/>
      <color rgb="FFFF0000"/>
      <name val="Arial"/>
      <family val="2"/>
    </font>
    <font>
      <sz val="10"/>
      <color theme="3"/>
      <name val="Arial"/>
      <family val="2"/>
    </font>
    <font>
      <b/>
      <i/>
      <sz val="10"/>
      <color theme="3"/>
      <name val="Arial"/>
      <family val="2"/>
    </font>
    <font>
      <b/>
      <sz val="10"/>
      <color theme="3"/>
      <name val="Arial"/>
      <family val="2"/>
    </font>
    <font>
      <b/>
      <sz val="9"/>
      <color rgb="FFFF0000"/>
      <name val="Arial"/>
      <family val="2"/>
    </font>
    <font>
      <i/>
      <sz val="9"/>
      <color theme="3"/>
      <name val="Arial"/>
      <family val="2"/>
    </font>
    <font>
      <sz val="9"/>
      <color theme="3"/>
      <name val="Arial"/>
      <family val="2"/>
    </font>
    <font>
      <i/>
      <u/>
      <sz val="8"/>
      <color rgb="FF00B050"/>
      <name val="Arial"/>
      <family val="2"/>
    </font>
    <font>
      <u/>
      <sz val="10"/>
      <color rgb="FF00B050"/>
      <name val="Arial"/>
      <family val="2"/>
    </font>
    <font>
      <sz val="10"/>
      <color rgb="FF00B050"/>
      <name val="Arial"/>
      <family val="2"/>
    </font>
    <font>
      <i/>
      <sz val="10"/>
      <color theme="3"/>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right/>
      <top style="thin">
        <color indexed="8"/>
      </top>
      <bottom/>
      <diagonal/>
    </border>
    <border>
      <left/>
      <right/>
      <top style="thin">
        <color indexed="64"/>
      </top>
      <bottom style="thin">
        <color indexed="64"/>
      </bottom>
      <diagonal/>
    </border>
    <border>
      <left/>
      <right/>
      <top style="thin">
        <color indexed="64"/>
      </top>
      <bottom/>
      <diagonal/>
    </border>
    <border>
      <left/>
      <right style="thin">
        <color indexed="8"/>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rgb="FF0070C0"/>
      </right>
      <top/>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style="thin">
        <color indexed="64"/>
      </right>
      <top style="thin">
        <color indexed="64"/>
      </top>
      <bottom style="thin">
        <color rgb="FF0070C0"/>
      </bottom>
      <diagonal/>
    </border>
    <border>
      <left style="medium">
        <color rgb="FF0070C0"/>
      </left>
      <right style="medium">
        <color rgb="FF0070C0"/>
      </right>
      <top style="medium">
        <color rgb="FF0070C0"/>
      </top>
      <bottom style="medium">
        <color rgb="FF0070C0"/>
      </bottom>
      <diagonal/>
    </border>
    <border>
      <left style="thin">
        <color indexed="64"/>
      </left>
      <right style="thin">
        <color indexed="64"/>
      </right>
      <top style="thin">
        <color rgb="FF0070C0"/>
      </top>
      <bottom style="thin">
        <color indexed="8"/>
      </bottom>
      <diagonal/>
    </border>
    <border>
      <left style="thin">
        <color rgb="FF0070C0"/>
      </left>
      <right style="thin">
        <color rgb="FF0070C0"/>
      </right>
      <top/>
      <bottom style="thin">
        <color rgb="FF0070C0"/>
      </bottom>
      <diagonal/>
    </border>
    <border>
      <left/>
      <right style="thin">
        <color rgb="FF0070C0"/>
      </right>
      <top style="thin">
        <color rgb="FF0070C0"/>
      </top>
      <bottom style="thin">
        <color rgb="FF0070C0"/>
      </bottom>
      <diagonal/>
    </border>
    <border>
      <left/>
      <right style="thin">
        <color rgb="FF0070C0"/>
      </right>
      <top/>
      <bottom style="thin">
        <color rgb="FF0070C0"/>
      </bottom>
      <diagonal/>
    </border>
    <border>
      <left style="thin">
        <color indexed="64"/>
      </left>
      <right style="thin">
        <color rgb="FF0070C0"/>
      </right>
      <top/>
      <bottom style="thin">
        <color indexed="64"/>
      </bottom>
      <diagonal/>
    </border>
    <border>
      <left style="thin">
        <color indexed="64"/>
      </left>
      <right style="thin">
        <color rgb="FF0070C0"/>
      </right>
      <top style="thin">
        <color indexed="64"/>
      </top>
      <bottom style="thin">
        <color indexed="6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style="medium">
        <color rgb="FF0070C0"/>
      </left>
      <right/>
      <top/>
      <bottom/>
      <diagonal/>
    </border>
    <border>
      <left/>
      <right/>
      <top/>
      <bottom style="thin">
        <color rgb="FF0070C0"/>
      </bottom>
      <diagonal/>
    </border>
    <border>
      <left/>
      <right/>
      <top/>
      <bottom style="medium">
        <color rgb="FF0070C0"/>
      </bottom>
      <diagonal/>
    </border>
    <border>
      <left/>
      <right/>
      <top style="medium">
        <color rgb="FF0070C0"/>
      </top>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259">
    <xf numFmtId="0" fontId="0" fillId="0" borderId="0" xfId="0"/>
    <xf numFmtId="0" fontId="0" fillId="0" borderId="0" xfId="0" applyAlignment="1"/>
    <xf numFmtId="0" fontId="0" fillId="0" borderId="0" xfId="0" applyAlignment="1">
      <alignment horizontal="left"/>
    </xf>
    <xf numFmtId="0" fontId="0" fillId="0" borderId="0" xfId="0" applyAlignment="1">
      <alignment horizontal="center"/>
    </xf>
    <xf numFmtId="0" fontId="3" fillId="0" borderId="0" xfId="0" applyFont="1" applyAlignment="1">
      <alignment horizontal="right"/>
    </xf>
    <xf numFmtId="0" fontId="0" fillId="0" borderId="0" xfId="0" applyAlignment="1" applyProtection="1">
      <alignment horizontal="right"/>
    </xf>
    <xf numFmtId="0" fontId="0" fillId="0" borderId="0" xfId="0" applyAlignment="1" applyProtection="1"/>
    <xf numFmtId="0" fontId="3" fillId="0" borderId="0" xfId="0" applyFont="1" applyAlignment="1" applyProtection="1"/>
    <xf numFmtId="0" fontId="3" fillId="0" borderId="0" xfId="0" quotePrefix="1" applyFont="1" applyAlignment="1" applyProtection="1">
      <alignment wrapText="1"/>
    </xf>
    <xf numFmtId="0" fontId="0" fillId="0" borderId="0" xfId="0" applyProtection="1"/>
    <xf numFmtId="0" fontId="3" fillId="0" borderId="0" xfId="0" quotePrefix="1" applyFont="1" applyAlignment="1" applyProtection="1">
      <alignment vertical="top" wrapText="1"/>
    </xf>
    <xf numFmtId="0" fontId="5" fillId="0" borderId="0" xfId="0" applyFont="1" applyBorder="1" applyAlignment="1" applyProtection="1">
      <alignment horizontal="left" indent="3"/>
    </xf>
    <xf numFmtId="0" fontId="5" fillId="0" borderId="0" xfId="0" applyFont="1" applyBorder="1" applyProtection="1"/>
    <xf numFmtId="0" fontId="3" fillId="0" borderId="0" xfId="0" applyFont="1" applyProtection="1"/>
    <xf numFmtId="0" fontId="3" fillId="0" borderId="0" xfId="0" applyFont="1" applyBorder="1" applyProtection="1"/>
    <xf numFmtId="49" fontId="3" fillId="0" borderId="0" xfId="0" applyNumberFormat="1" applyFont="1" applyAlignment="1" applyProtection="1">
      <alignment horizontal="right"/>
    </xf>
    <xf numFmtId="0" fontId="3" fillId="0" borderId="0" xfId="0" applyFont="1" applyBorder="1" applyAlignment="1" applyProtection="1">
      <alignment horizontal="left"/>
    </xf>
    <xf numFmtId="0" fontId="0" fillId="0" borderId="0" xfId="0" applyBorder="1" applyAlignment="1" applyProtection="1">
      <alignment horizontal="left"/>
    </xf>
    <xf numFmtId="0" fontId="0" fillId="0" borderId="0" xfId="0" applyAlignment="1" applyProtection="1">
      <alignment horizontal="left"/>
    </xf>
    <xf numFmtId="0" fontId="0" fillId="0" borderId="0" xfId="0" quotePrefix="1" applyProtection="1"/>
    <xf numFmtId="0" fontId="0" fillId="0" borderId="0" xfId="0" applyAlignment="1" applyProtection="1">
      <alignment horizontal="left" vertical="center"/>
    </xf>
    <xf numFmtId="9" fontId="11" fillId="0" borderId="0" xfId="1" applyNumberFormat="1" applyFont="1" applyAlignment="1" applyProtection="1"/>
    <xf numFmtId="10" fontId="11" fillId="0" borderId="0" xfId="1" applyNumberFormat="1" applyFont="1" applyAlignment="1" applyProtection="1"/>
    <xf numFmtId="164" fontId="11" fillId="0" borderId="0" xfId="1" applyNumberFormat="1" applyFont="1" applyAlignment="1" applyProtection="1"/>
    <xf numFmtId="0" fontId="0" fillId="0" borderId="0" xfId="0" applyAlignment="1">
      <alignment horizontal="left" vertical="center"/>
    </xf>
    <xf numFmtId="0" fontId="3" fillId="0" borderId="0" xfId="0" applyFont="1" applyBorder="1" applyAlignment="1" applyProtection="1">
      <alignment wrapText="1"/>
    </xf>
    <xf numFmtId="0" fontId="0" fillId="0" borderId="0" xfId="0" applyAlignment="1" applyProtection="1">
      <alignment horizontal="right" wrapText="1"/>
    </xf>
    <xf numFmtId="0" fontId="5" fillId="0" borderId="0" xfId="0" applyFont="1" applyBorder="1" applyAlignment="1" applyProtection="1">
      <alignment horizontal="left" indent="1"/>
    </xf>
    <xf numFmtId="0" fontId="2" fillId="0" borderId="0" xfId="0" applyFont="1" applyBorder="1" applyAlignment="1" applyProtection="1">
      <alignment horizontal="right" vertical="top" indent="1"/>
    </xf>
    <xf numFmtId="0" fontId="0" fillId="0" borderId="0" xfId="0" applyBorder="1" applyAlignment="1" applyProtection="1"/>
    <xf numFmtId="0" fontId="2" fillId="0" borderId="0" xfId="0" applyFont="1" applyAlignment="1" applyProtection="1">
      <alignment horizontal="center"/>
    </xf>
    <xf numFmtId="0" fontId="14" fillId="0" borderId="0" xfId="0" applyFont="1" applyProtection="1"/>
    <xf numFmtId="0" fontId="14" fillId="0" borderId="0" xfId="0" quotePrefix="1" applyFont="1" applyAlignment="1" applyProtection="1">
      <alignment horizontal="right"/>
    </xf>
    <xf numFmtId="0" fontId="12" fillId="0" borderId="0" xfId="0" applyFont="1" applyAlignment="1" applyProtection="1">
      <alignment horizontal="left"/>
    </xf>
    <xf numFmtId="0" fontId="14" fillId="0" borderId="0" xfId="0" quotePrefix="1" applyFont="1" applyAlignment="1" applyProtection="1">
      <alignment horizontal="right" vertical="top"/>
    </xf>
    <xf numFmtId="49" fontId="5" fillId="0" borderId="0" xfId="0" applyNumberFormat="1" applyFont="1" applyBorder="1" applyAlignment="1" applyProtection="1">
      <alignment horizontal="left" indent="1"/>
    </xf>
    <xf numFmtId="0" fontId="5" fillId="0" borderId="0" xfId="1" applyFont="1" applyBorder="1" applyAlignment="1" applyProtection="1">
      <alignment horizontal="left" indent="1"/>
    </xf>
    <xf numFmtId="0" fontId="0" fillId="0" borderId="0" xfId="0" applyBorder="1" applyAlignment="1" applyProtection="1">
      <alignment horizontal="left" indent="1"/>
    </xf>
    <xf numFmtId="0" fontId="8" fillId="0" borderId="0" xfId="0" applyFont="1" applyAlignment="1" applyProtection="1">
      <alignment horizontal="left" indent="1"/>
    </xf>
    <xf numFmtId="0" fontId="3" fillId="0" borderId="0" xfId="0" applyFont="1" applyAlignment="1" applyProtection="1">
      <alignment horizontal="left"/>
    </xf>
    <xf numFmtId="0" fontId="6" fillId="0" borderId="0" xfId="0" applyFont="1" applyBorder="1" applyProtection="1"/>
    <xf numFmtId="0" fontId="4" fillId="0" borderId="0" xfId="0" quotePrefix="1" applyFont="1" applyAlignment="1" applyProtection="1">
      <alignment wrapText="1"/>
    </xf>
    <xf numFmtId="0" fontId="4" fillId="0" borderId="0" xfId="0" quotePrefix="1" applyFont="1" applyProtection="1"/>
    <xf numFmtId="0" fontId="3" fillId="0" borderId="0" xfId="0" applyFont="1"/>
    <xf numFmtId="0" fontId="4" fillId="0" borderId="0" xfId="0" applyFont="1" applyAlignment="1" applyProtection="1">
      <alignment horizontal="left" indent="1"/>
    </xf>
    <xf numFmtId="0" fontId="0" fillId="0" borderId="1" xfId="0" applyBorder="1" applyAlignment="1" applyProtection="1">
      <alignment horizontal="left" vertical="center" indent="1"/>
    </xf>
    <xf numFmtId="0" fontId="0" fillId="0" borderId="1" xfId="0" applyBorder="1" applyAlignment="1" applyProtection="1">
      <alignment horizontal="left" vertical="center" wrapText="1" indent="1"/>
    </xf>
    <xf numFmtId="0" fontId="3" fillId="0" borderId="0" xfId="0" applyFont="1" applyAlignment="1" applyProtection="1">
      <alignment horizontal="left" indent="2"/>
    </xf>
    <xf numFmtId="0" fontId="4" fillId="0" borderId="0" xfId="0" applyFont="1" applyAlignment="1" applyProtection="1">
      <alignment horizontal="center"/>
    </xf>
    <xf numFmtId="0" fontId="0" fillId="0" borderId="0" xfId="0" applyAlignment="1" applyProtection="1">
      <alignment horizontal="center"/>
    </xf>
    <xf numFmtId="0" fontId="3" fillId="0" borderId="0" xfId="0" applyFont="1" applyBorder="1" applyAlignment="1" applyProtection="1"/>
    <xf numFmtId="0" fontId="3" fillId="0" borderId="0" xfId="0" applyFont="1" applyAlignment="1" applyProtection="1">
      <alignment horizontal="left" vertical="top" wrapText="1"/>
    </xf>
    <xf numFmtId="0" fontId="2" fillId="0" borderId="0" xfId="0" applyFont="1" applyAlignment="1" applyProtection="1">
      <alignment horizontal="left" vertical="top" wrapText="1" indent="1"/>
    </xf>
    <xf numFmtId="0" fontId="12" fillId="0" borderId="0" xfId="0" quotePrefix="1" applyFont="1" applyAlignment="1" applyProtection="1">
      <alignment horizontal="right"/>
    </xf>
    <xf numFmtId="0" fontId="4" fillId="0" borderId="0" xfId="0" applyFont="1" applyAlignment="1">
      <alignment horizontal="center"/>
    </xf>
    <xf numFmtId="0" fontId="3" fillId="0" borderId="0" xfId="0" applyFont="1" applyAlignment="1" applyProtection="1">
      <alignment horizontal="left" indent="3"/>
    </xf>
    <xf numFmtId="0" fontId="2" fillId="0" borderId="0" xfId="0" applyFont="1" applyAlignment="1" applyProtection="1">
      <alignment horizontal="right" vertical="top" wrapText="1"/>
    </xf>
    <xf numFmtId="0" fontId="4" fillId="2" borderId="1" xfId="0" applyFont="1" applyFill="1" applyBorder="1" applyAlignment="1" applyProtection="1">
      <alignment horizontal="center" vertical="center"/>
    </xf>
    <xf numFmtId="0" fontId="3" fillId="0" borderId="1" xfId="0" applyFont="1" applyBorder="1" applyAlignment="1" applyProtection="1">
      <alignment horizontal="left" vertical="center" indent="1"/>
    </xf>
    <xf numFmtId="0" fontId="3" fillId="0" borderId="1" xfId="0" applyFont="1" applyBorder="1" applyAlignment="1" applyProtection="1">
      <alignment horizontal="left" vertical="center" wrapText="1" indent="1"/>
    </xf>
    <xf numFmtId="0" fontId="3" fillId="0" borderId="0" xfId="0" applyFont="1" applyAlignment="1" applyProtection="1">
      <alignment vertical="top"/>
    </xf>
    <xf numFmtId="0" fontId="3" fillId="0" borderId="0" xfId="0" applyFont="1" applyAlignment="1" applyProtection="1">
      <alignment horizontal="right" vertical="top"/>
    </xf>
    <xf numFmtId="0" fontId="3" fillId="0" borderId="27" xfId="0" applyFont="1" applyBorder="1" applyAlignment="1" applyProtection="1">
      <alignment horizontal="left" vertical="top" indent="1"/>
    </xf>
    <xf numFmtId="0" fontId="25" fillId="0" borderId="0" xfId="0" applyFont="1" applyAlignment="1" applyProtection="1">
      <alignment horizontal="center" wrapText="1"/>
    </xf>
    <xf numFmtId="0" fontId="3" fillId="0" borderId="0" xfId="0" applyFont="1" applyBorder="1" applyAlignment="1" applyProtection="1">
      <alignment horizontal="left" vertical="center"/>
    </xf>
    <xf numFmtId="164" fontId="15" fillId="3" borderId="2" xfId="2" applyNumberFormat="1" applyFont="1" applyFill="1" applyBorder="1" applyAlignment="1" applyProtection="1"/>
    <xf numFmtId="164" fontId="15" fillId="3" borderId="3" xfId="2" applyNumberFormat="1" applyFont="1" applyFill="1" applyBorder="1" applyAlignment="1" applyProtection="1"/>
    <xf numFmtId="9" fontId="15" fillId="3" borderId="4" xfId="2" applyFont="1" applyFill="1" applyBorder="1" applyAlignment="1" applyProtection="1"/>
    <xf numFmtId="0" fontId="2" fillId="0" borderId="0" xfId="0" applyFont="1" applyAlignment="1" applyProtection="1">
      <alignment horizontal="center" wrapText="1"/>
    </xf>
    <xf numFmtId="0" fontId="0" fillId="0" borderId="0" xfId="0" applyAlignment="1" applyProtection="1">
      <alignment horizontal="left" indent="4"/>
    </xf>
    <xf numFmtId="0" fontId="0" fillId="0" borderId="0" xfId="0" applyAlignment="1" applyProtection="1">
      <alignment horizontal="left" indent="5"/>
    </xf>
    <xf numFmtId="0" fontId="6" fillId="0" borderId="0" xfId="0" applyFont="1" applyBorder="1" applyAlignment="1" applyProtection="1">
      <alignment vertical="top"/>
    </xf>
    <xf numFmtId="0" fontId="0" fillId="0" borderId="0" xfId="0" applyAlignment="1">
      <alignment horizontal="center" vertical="center"/>
    </xf>
    <xf numFmtId="0" fontId="4" fillId="4" borderId="1" xfId="0" applyFont="1" applyFill="1" applyBorder="1" applyAlignment="1" applyProtection="1">
      <alignment horizontal="center" vertical="center"/>
    </xf>
    <xf numFmtId="0" fontId="3" fillId="0" borderId="4" xfId="0" applyFont="1" applyBorder="1" applyAlignment="1" applyProtection="1">
      <alignment horizontal="left" vertical="top" wrapText="1" indent="1"/>
    </xf>
    <xf numFmtId="0" fontId="0" fillId="0" borderId="5" xfId="0" applyBorder="1" applyProtection="1"/>
    <xf numFmtId="0" fontId="3" fillId="0" borderId="28" xfId="0" applyFont="1" applyBorder="1" applyAlignment="1" applyProtection="1">
      <alignment horizontal="left" vertical="top" wrapText="1" indent="1"/>
      <protection locked="0"/>
    </xf>
    <xf numFmtId="0" fontId="3" fillId="0" borderId="0" xfId="0" applyFont="1" applyBorder="1" applyAlignment="1" applyProtection="1">
      <alignment horizontal="left" indent="1"/>
    </xf>
    <xf numFmtId="0" fontId="0" fillId="0" borderId="0" xfId="0" applyBorder="1" applyAlignment="1" applyProtection="1">
      <alignment horizontal="right" indent="1"/>
    </xf>
    <xf numFmtId="0" fontId="25" fillId="0" borderId="0" xfId="0" applyFont="1" applyAlignment="1" applyProtection="1">
      <alignment horizontal="center" wrapText="1"/>
    </xf>
    <xf numFmtId="0" fontId="3" fillId="0" borderId="0" xfId="0" quotePrefix="1" applyFont="1" applyAlignment="1" applyProtection="1">
      <alignment vertical="center" wrapText="1"/>
    </xf>
    <xf numFmtId="0" fontId="3" fillId="5" borderId="29" xfId="0" applyFont="1" applyFill="1" applyBorder="1" applyAlignment="1" applyProtection="1">
      <alignment horizontal="left" wrapText="1" indent="1"/>
      <protection locked="0"/>
    </xf>
    <xf numFmtId="0" fontId="4" fillId="3" borderId="5" xfId="0" applyFont="1" applyFill="1" applyBorder="1" applyAlignment="1" applyProtection="1">
      <alignment horizontal="center" wrapText="1"/>
    </xf>
    <xf numFmtId="0" fontId="4" fillId="3" borderId="6" xfId="0" applyFont="1" applyFill="1" applyBorder="1" applyAlignment="1" applyProtection="1">
      <alignment horizontal="center" wrapText="1"/>
    </xf>
    <xf numFmtId="0" fontId="4" fillId="3" borderId="7" xfId="0" applyFont="1" applyFill="1" applyBorder="1" applyAlignment="1" applyProtection="1">
      <alignment horizontal="center" wrapText="1"/>
    </xf>
    <xf numFmtId="0" fontId="26" fillId="3" borderId="8" xfId="1" applyFont="1" applyFill="1" applyBorder="1" applyAlignment="1" applyProtection="1">
      <alignment horizontal="center" vertical="top"/>
    </xf>
    <xf numFmtId="0" fontId="3" fillId="3" borderId="9" xfId="0" applyFont="1" applyFill="1" applyBorder="1" applyAlignment="1" applyProtection="1">
      <alignment horizontal="center" vertical="top" wrapText="1"/>
    </xf>
    <xf numFmtId="0" fontId="3" fillId="3" borderId="2" xfId="0" applyFont="1" applyFill="1" applyBorder="1" applyAlignment="1" applyProtection="1">
      <alignment horizontal="left" wrapText="1"/>
    </xf>
    <xf numFmtId="0" fontId="3" fillId="3" borderId="30" xfId="0" applyFont="1" applyFill="1" applyBorder="1" applyAlignment="1" applyProtection="1">
      <alignment horizontal="left" wrapText="1"/>
    </xf>
    <xf numFmtId="0" fontId="4" fillId="5" borderId="31" xfId="0" applyFont="1" applyFill="1" applyBorder="1" applyAlignment="1" applyProtection="1">
      <alignment horizontal="center" vertical="center"/>
      <protection locked="0"/>
    </xf>
    <xf numFmtId="0" fontId="0" fillId="6" borderId="10" xfId="0" applyFill="1" applyBorder="1" applyProtection="1"/>
    <xf numFmtId="0" fontId="0" fillId="6" borderId="11" xfId="0" applyFill="1" applyBorder="1" applyProtection="1"/>
    <xf numFmtId="3" fontId="0" fillId="6" borderId="12" xfId="0" applyNumberFormat="1" applyFill="1" applyBorder="1" applyProtection="1"/>
    <xf numFmtId="0" fontId="0" fillId="6" borderId="3" xfId="0" applyFill="1" applyBorder="1" applyProtection="1"/>
    <xf numFmtId="3" fontId="0" fillId="3" borderId="4" xfId="0" applyNumberFormat="1" applyFill="1" applyBorder="1" applyAlignment="1" applyProtection="1">
      <alignment horizontal="right" indent="1"/>
    </xf>
    <xf numFmtId="0" fontId="3" fillId="5" borderId="29" xfId="0" applyFont="1" applyFill="1" applyBorder="1" applyAlignment="1" applyProtection="1">
      <alignment horizontal="right" indent="1"/>
      <protection locked="0"/>
    </xf>
    <xf numFmtId="10" fontId="3" fillId="5" borderId="29" xfId="0" applyNumberFormat="1" applyFont="1" applyFill="1" applyBorder="1" applyAlignment="1" applyProtection="1">
      <alignment horizontal="center" wrapText="1"/>
      <protection locked="0"/>
    </xf>
    <xf numFmtId="3" fontId="3" fillId="5" borderId="29" xfId="1" applyNumberFormat="1" applyFont="1" applyFill="1" applyBorder="1" applyAlignment="1" applyProtection="1">
      <alignment horizontal="right" wrapText="1" indent="1"/>
      <protection locked="0"/>
    </xf>
    <xf numFmtId="3" fontId="4" fillId="0" borderId="32" xfId="0" applyNumberFormat="1" applyFont="1" applyFill="1" applyBorder="1" applyAlignment="1" applyProtection="1">
      <alignment horizontal="right" wrapText="1" indent="1"/>
    </xf>
    <xf numFmtId="4" fontId="3" fillId="5" borderId="33" xfId="0" applyNumberFormat="1" applyFont="1" applyFill="1" applyBorder="1" applyAlignment="1" applyProtection="1">
      <alignment horizontal="right" wrapText="1" indent="1"/>
      <protection locked="0"/>
    </xf>
    <xf numFmtId="4" fontId="3" fillId="5" borderId="29" xfId="0" applyNumberFormat="1" applyFont="1" applyFill="1" applyBorder="1" applyAlignment="1" applyProtection="1">
      <alignment horizontal="right" wrapText="1" indent="1"/>
      <protection locked="0"/>
    </xf>
    <xf numFmtId="4" fontId="3" fillId="5" borderId="34" xfId="0" applyNumberFormat="1" applyFont="1" applyFill="1" applyBorder="1" applyAlignment="1" applyProtection="1">
      <alignment horizontal="right" wrapText="1" indent="1"/>
      <protection locked="0"/>
    </xf>
    <xf numFmtId="4" fontId="4" fillId="0" borderId="8" xfId="0" applyNumberFormat="1" applyFont="1" applyFill="1" applyBorder="1" applyAlignment="1" applyProtection="1">
      <alignment horizontal="right" wrapText="1" indent="1"/>
    </xf>
    <xf numFmtId="165" fontId="3" fillId="5" borderId="35" xfId="0" applyNumberFormat="1" applyFont="1" applyFill="1" applyBorder="1" applyAlignment="1" applyProtection="1">
      <alignment horizontal="right" wrapText="1" indent="1"/>
      <protection locked="0"/>
    </xf>
    <xf numFmtId="165" fontId="3" fillId="5" borderId="34" xfId="0" applyNumberFormat="1" applyFont="1" applyFill="1" applyBorder="1" applyAlignment="1" applyProtection="1">
      <alignment horizontal="right" wrapText="1" indent="1"/>
      <protection locked="0"/>
    </xf>
    <xf numFmtId="165" fontId="4" fillId="0" borderId="9" xfId="0" applyNumberFormat="1" applyFont="1" applyFill="1" applyBorder="1" applyAlignment="1" applyProtection="1">
      <alignment horizontal="right" wrapText="1" indent="1"/>
    </xf>
    <xf numFmtId="165" fontId="4" fillId="5" borderId="29" xfId="0" applyNumberFormat="1" applyFont="1" applyFill="1" applyBorder="1" applyAlignment="1" applyProtection="1">
      <alignment horizontal="right" wrapText="1" indent="1"/>
      <protection locked="0"/>
    </xf>
    <xf numFmtId="165" fontId="4" fillId="0" borderId="13" xfId="0" applyNumberFormat="1" applyFont="1" applyFill="1" applyBorder="1" applyAlignment="1" applyProtection="1">
      <alignment horizontal="right" wrapText="1" indent="1"/>
    </xf>
    <xf numFmtId="0" fontId="27" fillId="0" borderId="0" xfId="0" applyFont="1" applyAlignment="1">
      <alignment horizontal="left" wrapText="1" indent="1"/>
    </xf>
    <xf numFmtId="0" fontId="3" fillId="0" borderId="0" xfId="0" quotePrefix="1" applyFont="1" applyAlignment="1" applyProtection="1">
      <alignment horizontal="left" wrapText="1" indent="1"/>
    </xf>
    <xf numFmtId="0" fontId="3" fillId="0" borderId="0" xfId="0" quotePrefix="1" applyFont="1" applyAlignment="1" applyProtection="1">
      <alignment horizontal="left" vertical="top" wrapText="1" indent="1"/>
    </xf>
    <xf numFmtId="0" fontId="3" fillId="0" borderId="0" xfId="0" quotePrefix="1" applyFont="1" applyAlignment="1" applyProtection="1">
      <alignment horizontal="left" vertical="center" wrapText="1" indent="1"/>
    </xf>
    <xf numFmtId="0" fontId="9" fillId="0" borderId="0" xfId="0" applyFont="1" applyBorder="1" applyAlignment="1" applyProtection="1">
      <alignment horizontal="left" vertical="top" wrapText="1" indent="1"/>
    </xf>
    <xf numFmtId="0" fontId="0" fillId="0" borderId="0" xfId="0" applyAlignment="1" applyProtection="1">
      <alignment horizontal="left" indent="1"/>
    </xf>
    <xf numFmtId="0" fontId="5" fillId="0" borderId="0" xfId="0" applyFont="1" applyBorder="1" applyAlignment="1" applyProtection="1">
      <alignment horizontal="left" wrapText="1" indent="1"/>
    </xf>
    <xf numFmtId="49" fontId="9" fillId="0" borderId="0" xfId="0" applyNumberFormat="1" applyFont="1" applyBorder="1" applyAlignment="1" applyProtection="1">
      <alignment horizontal="left" wrapText="1" indent="1"/>
    </xf>
    <xf numFmtId="0" fontId="7" fillId="0" borderId="0" xfId="0" applyFont="1" applyBorder="1" applyAlignment="1" applyProtection="1">
      <alignment horizontal="left" indent="1"/>
    </xf>
    <xf numFmtId="0" fontId="0" fillId="0" borderId="0" xfId="0" applyAlignment="1">
      <alignment horizontal="left" indent="1"/>
    </xf>
    <xf numFmtId="165" fontId="3" fillId="5" borderId="27" xfId="0" applyNumberFormat="1" applyFont="1" applyFill="1" applyBorder="1" applyAlignment="1" applyProtection="1">
      <alignment horizontal="right" wrapText="1" indent="1"/>
      <protection locked="0"/>
    </xf>
    <xf numFmtId="0" fontId="28" fillId="0" borderId="0" xfId="0" applyFont="1" applyAlignment="1">
      <alignment horizontal="left" indent="1"/>
    </xf>
    <xf numFmtId="0" fontId="4" fillId="3" borderId="36" xfId="0" applyFont="1" applyFill="1" applyBorder="1" applyAlignment="1" applyProtection="1">
      <alignment horizontal="left" wrapText="1"/>
    </xf>
    <xf numFmtId="0" fontId="4" fillId="3" borderId="37" xfId="0" applyFont="1" applyFill="1" applyBorder="1" applyAlignment="1" applyProtection="1">
      <alignment horizontal="left" wrapText="1"/>
    </xf>
    <xf numFmtId="0" fontId="3" fillId="3" borderId="14" xfId="0" applyFont="1" applyFill="1" applyBorder="1" applyAlignment="1" applyProtection="1">
      <alignment horizontal="left" wrapText="1"/>
    </xf>
    <xf numFmtId="0" fontId="0" fillId="0" borderId="0" xfId="0" applyAlignment="1">
      <alignment horizontal="left" vertical="top" wrapText="1" indent="1"/>
    </xf>
    <xf numFmtId="0" fontId="29" fillId="0" borderId="0" xfId="0" applyFont="1"/>
    <xf numFmtId="0" fontId="36" fillId="0" borderId="0" xfId="1" applyFont="1" applyAlignment="1" applyProtection="1">
      <protection locked="0"/>
    </xf>
    <xf numFmtId="0" fontId="0" fillId="0" borderId="0" xfId="0" applyProtection="1">
      <protection locked="0"/>
    </xf>
    <xf numFmtId="0" fontId="4" fillId="0" borderId="0" xfId="0" applyFont="1" applyAlignment="1" applyProtection="1">
      <alignment horizontal="center"/>
    </xf>
    <xf numFmtId="0" fontId="3" fillId="0" borderId="0" xfId="0" applyFont="1" applyAlignment="1" applyProtection="1">
      <alignment horizontal="left" indent="2"/>
    </xf>
    <xf numFmtId="0" fontId="3" fillId="0" borderId="0" xfId="0" applyFont="1" applyAlignment="1" applyProtection="1">
      <alignment horizontal="left" indent="3"/>
    </xf>
    <xf numFmtId="0" fontId="8" fillId="0" borderId="0" xfId="0" applyFont="1" applyAlignment="1" applyProtection="1">
      <alignment horizontal="left" vertical="top" indent="3"/>
    </xf>
    <xf numFmtId="0" fontId="2" fillId="0" borderId="0" xfId="0" applyFont="1" applyAlignment="1" applyProtection="1">
      <alignment horizontal="center"/>
    </xf>
    <xf numFmtId="0" fontId="0" fillId="0" borderId="0" xfId="0" applyAlignment="1" applyProtection="1"/>
    <xf numFmtId="0" fontId="12" fillId="5" borderId="38" xfId="0" applyFont="1" applyFill="1" applyBorder="1" applyAlignment="1" applyProtection="1">
      <alignment horizontal="center" vertical="center"/>
      <protection locked="0"/>
    </xf>
    <xf numFmtId="0" fontId="12" fillId="5" borderId="34" xfId="0" applyFont="1" applyFill="1" applyBorder="1" applyAlignment="1" applyProtection="1">
      <alignment horizontal="center" vertical="center"/>
      <protection locked="0"/>
    </xf>
    <xf numFmtId="0" fontId="12" fillId="0" borderId="0" xfId="0" applyFont="1" applyAlignment="1" applyProtection="1">
      <alignment horizontal="left"/>
    </xf>
    <xf numFmtId="0" fontId="3" fillId="0" borderId="0" xfId="0" applyFont="1" applyAlignment="1" applyProtection="1">
      <alignment horizontal="left" wrapText="1" indent="2"/>
    </xf>
    <xf numFmtId="0" fontId="3" fillId="0" borderId="0" xfId="0" applyFont="1" applyAlignment="1" applyProtection="1">
      <alignment horizontal="left"/>
    </xf>
    <xf numFmtId="0" fontId="8" fillId="0" borderId="0" xfId="0" applyFont="1" applyAlignment="1" applyProtection="1">
      <alignment horizontal="left" indent="2"/>
    </xf>
    <xf numFmtId="0" fontId="0" fillId="0" borderId="0" xfId="0" applyAlignment="1" applyProtection="1">
      <alignment horizontal="left"/>
    </xf>
    <xf numFmtId="0" fontId="3" fillId="0" borderId="0" xfId="0" applyFont="1" applyAlignment="1" applyProtection="1">
      <alignment horizontal="left" vertical="top" indent="2"/>
    </xf>
    <xf numFmtId="0" fontId="3" fillId="0" borderId="0" xfId="0" quotePrefix="1" applyFont="1" applyAlignment="1" applyProtection="1">
      <alignment wrapText="1"/>
    </xf>
    <xf numFmtId="0" fontId="31" fillId="0" borderId="0" xfId="1" applyFont="1" applyBorder="1" applyAlignment="1" applyProtection="1">
      <alignment horizontal="left" vertical="top" wrapText="1" indent="1"/>
    </xf>
    <xf numFmtId="0" fontId="2" fillId="0" borderId="0" xfId="0" applyFont="1" applyBorder="1" applyAlignment="1">
      <alignment horizontal="left" indent="1"/>
    </xf>
    <xf numFmtId="0" fontId="0" fillId="0" borderId="0" xfId="0" applyAlignment="1">
      <alignment horizontal="left" indent="1"/>
    </xf>
    <xf numFmtId="0" fontId="34" fillId="3" borderId="19" xfId="1" applyFont="1" applyFill="1" applyBorder="1" applyAlignment="1" applyProtection="1">
      <alignment horizontal="center" vertical="center" wrapText="1"/>
    </xf>
    <xf numFmtId="0" fontId="35" fillId="3" borderId="4" xfId="1" applyFont="1" applyFill="1" applyBorder="1" applyAlignment="1" applyProtection="1">
      <alignment horizontal="center" vertical="center" wrapText="1"/>
    </xf>
    <xf numFmtId="0" fontId="30" fillId="0" borderId="28" xfId="0" applyFont="1" applyBorder="1" applyAlignment="1">
      <alignment horizontal="left" vertical="center" wrapText="1" indent="1"/>
    </xf>
    <xf numFmtId="0" fontId="0" fillId="0" borderId="28" xfId="0" applyBorder="1" applyAlignment="1">
      <alignment horizontal="left" vertical="center" indent="1"/>
    </xf>
    <xf numFmtId="0" fontId="3" fillId="0" borderId="0" xfId="0" applyFont="1" applyAlignment="1" applyProtection="1">
      <alignment horizontal="right"/>
    </xf>
    <xf numFmtId="0" fontId="3" fillId="0" borderId="0" xfId="0" applyFont="1" applyAlignment="1" applyProtection="1"/>
    <xf numFmtId="0" fontId="0" fillId="0" borderId="0" xfId="0" applyAlignment="1">
      <alignment horizontal="left" vertical="top" indent="1"/>
    </xf>
    <xf numFmtId="0" fontId="32" fillId="0" borderId="0" xfId="0" applyFont="1" applyAlignment="1" applyProtection="1">
      <alignment horizontal="right" vertical="top"/>
    </xf>
    <xf numFmtId="0" fontId="33" fillId="0" borderId="0" xfId="0" applyFont="1" applyAlignment="1">
      <alignment horizontal="right" vertical="top"/>
    </xf>
    <xf numFmtId="0" fontId="3" fillId="0" borderId="15" xfId="0" applyFont="1" applyBorder="1" applyAlignment="1" applyProtection="1">
      <alignment vertical="top" wrapText="1"/>
    </xf>
    <xf numFmtId="0" fontId="4" fillId="3" borderId="12" xfId="0" applyFont="1" applyFill="1" applyBorder="1" applyAlignment="1" applyProtection="1">
      <alignment horizontal="left" wrapText="1"/>
    </xf>
    <xf numFmtId="0" fontId="4" fillId="3" borderId="3" xfId="0" applyFont="1" applyFill="1" applyBorder="1" applyAlignment="1" applyProtection="1">
      <alignment horizontal="left" wrapText="1"/>
    </xf>
    <xf numFmtId="0" fontId="6" fillId="0" borderId="0" xfId="0" applyFont="1" applyAlignment="1" applyProtection="1"/>
    <xf numFmtId="0" fontId="4" fillId="3" borderId="6" xfId="0" applyFont="1" applyFill="1" applyBorder="1" applyAlignment="1" applyProtection="1">
      <alignment horizontal="center" wrapText="1"/>
    </xf>
    <xf numFmtId="0" fontId="3" fillId="3" borderId="20" xfId="0" applyFont="1" applyFill="1" applyBorder="1" applyAlignment="1" applyProtection="1">
      <alignment horizontal="center"/>
    </xf>
    <xf numFmtId="0" fontId="3" fillId="3" borderId="14" xfId="0" applyFont="1" applyFill="1" applyBorder="1" applyAlignment="1" applyProtection="1">
      <alignment wrapText="1"/>
    </xf>
    <xf numFmtId="0" fontId="0" fillId="3" borderId="21" xfId="0" applyFill="1" applyBorder="1" applyProtection="1"/>
    <xf numFmtId="0" fontId="0" fillId="3" borderId="21" xfId="0" applyFill="1" applyBorder="1" applyAlignment="1" applyProtection="1">
      <alignment wrapText="1"/>
    </xf>
    <xf numFmtId="0" fontId="3" fillId="0" borderId="0" xfId="0" applyFont="1" applyBorder="1" applyAlignment="1" applyProtection="1">
      <alignment wrapText="1"/>
    </xf>
    <xf numFmtId="0" fontId="0" fillId="0" borderId="0" xfId="0" applyBorder="1" applyAlignment="1" applyProtection="1"/>
    <xf numFmtId="0" fontId="3" fillId="5" borderId="38" xfId="0" applyFont="1" applyFill="1" applyBorder="1" applyAlignment="1" applyProtection="1">
      <alignment horizontal="left" vertical="top" wrapText="1" indent="1"/>
      <protection locked="0"/>
    </xf>
    <xf numFmtId="0" fontId="3" fillId="5" borderId="39" xfId="0" applyFont="1" applyFill="1" applyBorder="1" applyAlignment="1" applyProtection="1">
      <alignment horizontal="left" vertical="top" wrapText="1" indent="1"/>
      <protection locked="0"/>
    </xf>
    <xf numFmtId="0" fontId="3" fillId="5" borderId="34" xfId="0" applyFont="1" applyFill="1" applyBorder="1" applyAlignment="1" applyProtection="1">
      <alignment horizontal="left" vertical="top" wrapText="1" indent="1"/>
      <protection locked="0"/>
    </xf>
    <xf numFmtId="0" fontId="0" fillId="3" borderId="22" xfId="0" applyFill="1" applyBorder="1" applyAlignment="1" applyProtection="1">
      <alignment wrapText="1"/>
    </xf>
    <xf numFmtId="0" fontId="27" fillId="0" borderId="0" xfId="0" applyFont="1" applyBorder="1" applyAlignment="1" applyProtection="1">
      <alignment horizontal="left" wrapText="1" indent="1"/>
    </xf>
    <xf numFmtId="0" fontId="0" fillId="0" borderId="0" xfId="0" applyAlignment="1">
      <alignment horizontal="left" wrapText="1" indent="1"/>
    </xf>
    <xf numFmtId="0" fontId="3" fillId="0" borderId="0" xfId="0" quotePrefix="1" applyFont="1" applyAlignment="1" applyProtection="1">
      <alignment vertical="center" wrapText="1"/>
    </xf>
    <xf numFmtId="0" fontId="26" fillId="3" borderId="12" xfId="1" applyFont="1" applyFill="1" applyBorder="1" applyAlignment="1" applyProtection="1">
      <alignment horizontal="center" vertical="top" wrapText="1"/>
    </xf>
    <xf numFmtId="0" fontId="26" fillId="3" borderId="23" xfId="1" applyFont="1" applyFill="1" applyBorder="1" applyAlignment="1" applyProtection="1">
      <alignment horizontal="center" vertical="top"/>
    </xf>
    <xf numFmtId="0" fontId="3" fillId="0" borderId="0" xfId="0" applyFont="1" applyAlignment="1" applyProtection="1">
      <alignment wrapText="1"/>
    </xf>
    <xf numFmtId="0" fontId="0" fillId="0" borderId="0" xfId="0" applyAlignment="1" applyProtection="1">
      <alignment wrapText="1"/>
    </xf>
    <xf numFmtId="0" fontId="4" fillId="3" borderId="14" xfId="0" applyFont="1" applyFill="1" applyBorder="1" applyAlignment="1" applyProtection="1">
      <alignment wrapText="1"/>
    </xf>
    <xf numFmtId="0" fontId="4" fillId="3" borderId="24" xfId="0" applyFont="1" applyFill="1" applyBorder="1" applyAlignment="1" applyProtection="1">
      <alignment wrapText="1"/>
    </xf>
    <xf numFmtId="0" fontId="3" fillId="0" borderId="0" xfId="0" applyFont="1" applyAlignment="1" applyProtection="1">
      <alignment vertical="top" wrapText="1"/>
    </xf>
    <xf numFmtId="4" fontId="3" fillId="0" borderId="16"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3" fillId="5" borderId="39" xfId="0" applyNumberFormat="1" applyFont="1" applyFill="1" applyBorder="1" applyAlignment="1" applyProtection="1">
      <alignment horizontal="left" indent="1"/>
      <protection locked="0"/>
    </xf>
    <xf numFmtId="0" fontId="3" fillId="5" borderId="38" xfId="0" applyFont="1" applyFill="1" applyBorder="1" applyAlignment="1" applyProtection="1">
      <alignment horizontal="left" vertical="top" indent="1"/>
      <protection locked="0"/>
    </xf>
    <xf numFmtId="0" fontId="3" fillId="5" borderId="39" xfId="0" applyFont="1" applyFill="1" applyBorder="1" applyAlignment="1" applyProtection="1">
      <alignment horizontal="left" vertical="top" indent="1"/>
      <protection locked="0"/>
    </xf>
    <xf numFmtId="0" fontId="3" fillId="5" borderId="34" xfId="0" applyFont="1" applyFill="1" applyBorder="1" applyAlignment="1" applyProtection="1">
      <alignment horizontal="left" vertical="top" indent="1"/>
      <protection locked="0"/>
    </xf>
    <xf numFmtId="0" fontId="3" fillId="5" borderId="41" xfId="0" applyNumberFormat="1" applyFont="1" applyFill="1" applyBorder="1" applyAlignment="1" applyProtection="1">
      <alignment horizontal="left" indent="1"/>
      <protection locked="0"/>
    </xf>
    <xf numFmtId="0" fontId="3" fillId="0" borderId="0" xfId="0" applyFont="1" applyBorder="1" applyAlignment="1" applyProtection="1"/>
    <xf numFmtId="0" fontId="3" fillId="0" borderId="0" xfId="0" applyFont="1" applyBorder="1" applyAlignment="1" applyProtection="1">
      <alignment vertical="top"/>
    </xf>
    <xf numFmtId="0" fontId="0" fillId="0" borderId="0" xfId="0" applyBorder="1" applyAlignment="1" applyProtection="1">
      <alignment wrapText="1"/>
    </xf>
    <xf numFmtId="0" fontId="3" fillId="0" borderId="0" xfId="0" applyFont="1" applyAlignment="1" applyProtection="1">
      <alignment horizontal="center"/>
    </xf>
    <xf numFmtId="0" fontId="3" fillId="0" borderId="14"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 fillId="0" borderId="0" xfId="0" applyFont="1" applyAlignment="1" applyProtection="1"/>
    <xf numFmtId="0" fontId="1" fillId="0" borderId="0" xfId="0" applyFont="1" applyAlignment="1" applyProtection="1">
      <alignment vertical="top" wrapText="1"/>
    </xf>
    <xf numFmtId="0" fontId="3" fillId="0" borderId="0" xfId="0" applyFont="1" applyBorder="1" applyAlignment="1" applyProtection="1">
      <alignment vertical="top" wrapText="1"/>
    </xf>
    <xf numFmtId="0" fontId="3" fillId="0" borderId="40" xfId="0" applyFont="1" applyBorder="1" applyProtection="1"/>
    <xf numFmtId="0" fontId="3" fillId="0" borderId="0" xfId="0" applyFont="1" applyProtection="1"/>
    <xf numFmtId="0" fontId="0" fillId="0" borderId="0" xfId="0" applyAlignment="1" applyProtection="1">
      <alignment horizontal="center"/>
    </xf>
    <xf numFmtId="0" fontId="5" fillId="0" borderId="0" xfId="0" applyFont="1" applyBorder="1" applyAlignment="1" applyProtection="1">
      <alignment horizontal="left" indent="1"/>
    </xf>
    <xf numFmtId="0" fontId="3" fillId="0" borderId="40" xfId="0" applyFont="1" applyBorder="1" applyAlignment="1" applyProtection="1"/>
    <xf numFmtId="0" fontId="3" fillId="0" borderId="0" xfId="0" applyFont="1" applyAlignment="1" applyProtection="1">
      <alignment horizontal="left" indent="1"/>
    </xf>
    <xf numFmtId="0" fontId="0" fillId="0" borderId="0" xfId="0" applyAlignment="1" applyProtection="1">
      <alignment horizontal="right"/>
    </xf>
    <xf numFmtId="0" fontId="25" fillId="0" borderId="0" xfId="0" applyFont="1" applyAlignment="1" applyProtection="1">
      <alignment horizontal="center" wrapText="1"/>
    </xf>
    <xf numFmtId="0" fontId="3" fillId="5" borderId="39" xfId="0" applyFont="1" applyFill="1" applyBorder="1" applyAlignment="1" applyProtection="1">
      <alignment horizontal="left" indent="1"/>
      <protection locked="0"/>
    </xf>
    <xf numFmtId="0" fontId="3" fillId="5" borderId="39" xfId="1" applyFont="1" applyFill="1" applyBorder="1" applyAlignment="1" applyProtection="1">
      <alignment horizontal="left" indent="1"/>
      <protection locked="0"/>
    </xf>
    <xf numFmtId="0" fontId="36" fillId="0" borderId="0" xfId="0" applyFont="1" applyAlignment="1" applyProtection="1">
      <alignment horizontal="center" wrapText="1"/>
    </xf>
    <xf numFmtId="0" fontId="1" fillId="5" borderId="41" xfId="0" applyFont="1" applyFill="1" applyBorder="1" applyAlignment="1" applyProtection="1">
      <alignment horizontal="left" indent="1"/>
      <protection locked="0"/>
    </xf>
    <xf numFmtId="0" fontId="3" fillId="5" borderId="41" xfId="0" applyFont="1" applyFill="1" applyBorder="1" applyAlignment="1" applyProtection="1">
      <alignment horizontal="left" indent="1"/>
      <protection locked="0"/>
    </xf>
    <xf numFmtId="0" fontId="3" fillId="5" borderId="42" xfId="0" applyFont="1" applyFill="1" applyBorder="1" applyAlignment="1" applyProtection="1">
      <alignment horizontal="center"/>
      <protection locked="0"/>
    </xf>
    <xf numFmtId="0" fontId="0" fillId="5" borderId="42" xfId="0" applyFill="1" applyBorder="1" applyAlignment="1" applyProtection="1">
      <alignment horizontal="center"/>
      <protection locked="0"/>
    </xf>
    <xf numFmtId="0" fontId="0" fillId="0" borderId="0" xfId="0" applyBorder="1" applyAlignment="1" applyProtection="1">
      <alignment horizontal="left" vertical="top"/>
    </xf>
    <xf numFmtId="0" fontId="3" fillId="0" borderId="0" xfId="0" applyFont="1" applyAlignment="1" applyProtection="1">
      <alignment horizontal="left" vertical="center" wrapText="1" indent="1"/>
    </xf>
    <xf numFmtId="0" fontId="3" fillId="0" borderId="0" xfId="0" applyFont="1" applyBorder="1" applyAlignment="1" applyProtection="1">
      <alignment horizontal="left" vertical="center"/>
    </xf>
    <xf numFmtId="0" fontId="3" fillId="0" borderId="40" xfId="0" applyFont="1" applyBorder="1" applyAlignment="1" applyProtection="1">
      <alignment horizontal="left" vertical="center"/>
    </xf>
    <xf numFmtId="0" fontId="3" fillId="0" borderId="21" xfId="0" applyFont="1" applyFill="1" applyBorder="1" applyAlignment="1" applyProtection="1">
      <alignment wrapText="1"/>
    </xf>
    <xf numFmtId="0" fontId="3" fillId="0" borderId="2" xfId="0" applyFont="1" applyFill="1" applyBorder="1" applyAlignment="1" applyProtection="1">
      <alignment wrapText="1"/>
    </xf>
    <xf numFmtId="0" fontId="0" fillId="0" borderId="0" xfId="0" applyBorder="1" applyAlignment="1" applyProtection="1">
      <alignment horizontal="right" vertical="center" wrapText="1"/>
    </xf>
    <xf numFmtId="0" fontId="2" fillId="0" borderId="24" xfId="0" applyFont="1" applyBorder="1" applyAlignment="1" applyProtection="1">
      <alignment horizontal="right" vertical="top" wrapText="1"/>
    </xf>
    <xf numFmtId="0" fontId="3" fillId="0" borderId="0" xfId="0" applyFont="1" applyAlignment="1" applyProtection="1">
      <alignment horizontal="right" vertical="center"/>
    </xf>
    <xf numFmtId="0" fontId="0" fillId="0" borderId="0" xfId="0" applyAlignment="1" applyProtection="1">
      <alignment horizontal="right" vertical="center"/>
    </xf>
    <xf numFmtId="0" fontId="4" fillId="0" borderId="0" xfId="0" applyFont="1" applyAlignment="1" applyProtection="1">
      <alignment horizontal="center" vertical="top"/>
    </xf>
    <xf numFmtId="0" fontId="0" fillId="0" borderId="0" xfId="0" applyAlignment="1" applyProtection="1">
      <alignment horizontal="center" vertical="top"/>
    </xf>
    <xf numFmtId="0" fontId="3" fillId="0" borderId="21" xfId="0" applyFont="1" applyFill="1" applyBorder="1" applyAlignment="1" applyProtection="1">
      <alignment horizontal="center" vertical="center" wrapText="1"/>
    </xf>
    <xf numFmtId="0" fontId="2" fillId="0" borderId="0" xfId="0" applyFont="1" applyBorder="1" applyAlignment="1" applyProtection="1">
      <alignment horizontal="right" vertical="top" wrapText="1"/>
    </xf>
    <xf numFmtId="0" fontId="0" fillId="0" borderId="0" xfId="0" applyAlignment="1" applyProtection="1">
      <alignment horizontal="center" wrapText="1"/>
    </xf>
    <xf numFmtId="0" fontId="5" fillId="0" borderId="0" xfId="1" applyFont="1" applyBorder="1" applyAlignment="1" applyProtection="1">
      <alignment horizontal="left" indent="1"/>
    </xf>
    <xf numFmtId="0" fontId="3" fillId="0" borderId="0" xfId="0" applyFont="1" applyAlignment="1" applyProtection="1">
      <alignment horizontal="left" indent="4"/>
    </xf>
    <xf numFmtId="0" fontId="3" fillId="0" borderId="0" xfId="0" applyFont="1" applyAlignment="1" applyProtection="1">
      <alignment horizontal="left" vertical="top" wrapText="1"/>
    </xf>
    <xf numFmtId="0" fontId="3" fillId="0" borderId="14" xfId="0" applyFont="1" applyBorder="1" applyAlignment="1" applyProtection="1">
      <alignment horizontal="center" vertical="center" wrapText="1"/>
    </xf>
    <xf numFmtId="0" fontId="0" fillId="0" borderId="2" xfId="0" applyBorder="1" applyAlignment="1" applyProtection="1">
      <alignment horizontal="center" vertical="center"/>
    </xf>
    <xf numFmtId="0" fontId="0" fillId="0" borderId="0" xfId="0" applyAlignment="1" applyProtection="1">
      <alignment horizontal="left" indent="4"/>
    </xf>
    <xf numFmtId="0" fontId="0" fillId="0" borderId="43" xfId="0" applyBorder="1" applyAlignment="1" applyProtection="1">
      <alignment horizontal="left" vertical="top"/>
    </xf>
    <xf numFmtId="0" fontId="3" fillId="0" borderId="40" xfId="0" applyFont="1" applyBorder="1" applyAlignment="1" applyProtection="1">
      <alignment horizontal="left"/>
    </xf>
    <xf numFmtId="0" fontId="3" fillId="0" borderId="0" xfId="0" applyFont="1" applyBorder="1" applyAlignment="1" applyProtection="1">
      <alignment horizontal="left"/>
    </xf>
    <xf numFmtId="0" fontId="2" fillId="0" borderId="0" xfId="0" applyFont="1" applyBorder="1" applyAlignment="1" applyProtection="1">
      <alignment horizontal="right" vertical="top" indent="1"/>
    </xf>
    <xf numFmtId="0" fontId="2" fillId="0" borderId="27" xfId="0" applyFont="1" applyBorder="1" applyAlignment="1" applyProtection="1">
      <alignment horizontal="right" vertical="top" indent="1"/>
    </xf>
    <xf numFmtId="0" fontId="37" fillId="0" borderId="0" xfId="0" applyFont="1" applyBorder="1" applyAlignment="1" applyProtection="1">
      <alignment horizontal="left" vertical="center"/>
    </xf>
    <xf numFmtId="0" fontId="16" fillId="0" borderId="0" xfId="0" quotePrefix="1" applyFont="1" applyAlignment="1" applyProtection="1">
      <alignment horizontal="center"/>
    </xf>
    <xf numFmtId="0" fontId="2" fillId="0" borderId="0" xfId="0" applyFont="1" applyAlignment="1" applyProtection="1">
      <alignment horizontal="right"/>
    </xf>
    <xf numFmtId="0" fontId="4" fillId="7" borderId="14" xfId="0" applyFont="1" applyFill="1" applyBorder="1" applyAlignment="1" applyProtection="1">
      <alignment horizontal="center" vertical="center"/>
    </xf>
    <xf numFmtId="0" fontId="4" fillId="7" borderId="21" xfId="0" applyFont="1" applyFill="1" applyBorder="1" applyAlignment="1" applyProtection="1">
      <alignment horizontal="center" vertical="center"/>
    </xf>
    <xf numFmtId="0" fontId="4" fillId="7" borderId="2" xfId="0" applyFont="1" applyFill="1" applyBorder="1" applyAlignment="1" applyProtection="1">
      <alignment horizontal="center" vertical="center"/>
    </xf>
    <xf numFmtId="0" fontId="0" fillId="0" borderId="25" xfId="0" applyBorder="1" applyAlignment="1" applyProtection="1">
      <alignment horizontal="left" vertical="center" wrapText="1" indent="1"/>
    </xf>
    <xf numFmtId="0" fontId="0" fillId="0" borderId="22" xfId="0" applyBorder="1" applyAlignment="1" applyProtection="1">
      <alignment horizontal="left" vertical="center" wrapText="1" indent="1"/>
    </xf>
    <xf numFmtId="0" fontId="0" fillId="0" borderId="26" xfId="0" applyBorder="1" applyAlignment="1" applyProtection="1">
      <alignment horizontal="left" vertical="center" wrapText="1" indent="1"/>
    </xf>
    <xf numFmtId="0" fontId="3" fillId="0" borderId="12" xfId="0" applyFont="1" applyBorder="1" applyAlignment="1" applyProtection="1">
      <alignment horizontal="left" vertical="top" wrapText="1" indent="2"/>
    </xf>
    <xf numFmtId="0" fontId="3" fillId="0" borderId="24" xfId="0" applyFont="1" applyBorder="1" applyAlignment="1" applyProtection="1">
      <alignment horizontal="left" vertical="top" wrapText="1" indent="2"/>
    </xf>
    <xf numFmtId="0" fontId="3" fillId="0" borderId="3" xfId="0" applyFont="1" applyBorder="1" applyAlignment="1" applyProtection="1">
      <alignment horizontal="left" vertical="top" wrapText="1" indent="2"/>
    </xf>
    <xf numFmtId="0" fontId="3" fillId="0" borderId="25" xfId="0" applyFont="1" applyBorder="1" applyAlignment="1" applyProtection="1">
      <alignment horizontal="left" vertical="center" wrapText="1" indent="1"/>
    </xf>
    <xf numFmtId="0" fontId="4" fillId="0" borderId="24" xfId="0" applyFont="1" applyBorder="1" applyAlignment="1" applyProtection="1">
      <alignment horizontal="center" vertical="center"/>
    </xf>
    <xf numFmtId="0" fontId="4" fillId="0" borderId="24" xfId="0" quotePrefix="1" applyFont="1" applyBorder="1" applyAlignment="1" applyProtection="1">
      <alignment horizontal="center" vertical="center"/>
    </xf>
    <xf numFmtId="0" fontId="13" fillId="0" borderId="12" xfId="0" applyFont="1" applyBorder="1" applyAlignment="1">
      <alignment horizontal="left" vertical="center" wrapText="1"/>
    </xf>
    <xf numFmtId="0" fontId="13" fillId="0" borderId="3" xfId="0" applyFont="1" applyBorder="1" applyAlignment="1">
      <alignment horizontal="left" vertical="center"/>
    </xf>
    <xf numFmtId="0" fontId="4" fillId="4" borderId="14" xfId="0" applyFont="1" applyFill="1" applyBorder="1" applyAlignment="1" applyProtection="1">
      <alignment horizontal="center" vertical="center"/>
    </xf>
    <xf numFmtId="0" fontId="4" fillId="4" borderId="2" xfId="0" applyFont="1" applyFill="1" applyBorder="1" applyAlignment="1" applyProtection="1">
      <alignment horizontal="center" vertical="center"/>
    </xf>
  </cellXfs>
  <cellStyles count="3">
    <cellStyle name="Hyperlink" xfId="1" builtinId="8"/>
    <cellStyle name="Normal" xfId="0" builtinId="0"/>
    <cellStyle name="Percent" xfId="2" builtinId="5"/>
  </cellStyles>
  <dxfs count="1">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exorp@thecb.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pageSetUpPr fitToPage="1"/>
  </sheetPr>
  <dimension ref="A1:P35"/>
  <sheetViews>
    <sheetView showGridLines="0" zoomScaleNormal="100" workbookViewId="0">
      <selection activeCell="K10" sqref="K10"/>
    </sheetView>
  </sheetViews>
  <sheetFormatPr defaultRowHeight="12.75"/>
  <cols>
    <col min="1" max="1" width="4.140625" customWidth="1"/>
    <col min="2" max="2" width="40" style="2" customWidth="1"/>
    <col min="3" max="3" width="22.5703125" customWidth="1"/>
    <col min="4" max="4" width="41.5703125" customWidth="1"/>
  </cols>
  <sheetData>
    <row r="1" spans="1:16">
      <c r="A1" s="131" t="s">
        <v>3</v>
      </c>
      <c r="B1" s="131"/>
      <c r="C1" s="131"/>
      <c r="D1" s="131"/>
      <c r="E1" s="3"/>
      <c r="F1" s="3"/>
      <c r="G1" s="3"/>
      <c r="H1" s="3"/>
      <c r="I1" s="3"/>
      <c r="J1" s="3"/>
      <c r="K1" s="3"/>
      <c r="L1" s="3"/>
      <c r="M1" s="3"/>
      <c r="N1" s="3"/>
      <c r="O1" s="3"/>
      <c r="P1" s="1"/>
    </row>
    <row r="2" spans="1:16">
      <c r="A2" s="127" t="s">
        <v>141</v>
      </c>
      <c r="B2" s="127"/>
      <c r="C2" s="127"/>
      <c r="D2" s="127"/>
      <c r="E2" s="1"/>
      <c r="F2" s="1"/>
      <c r="G2" s="1"/>
      <c r="H2" s="1"/>
      <c r="I2" s="1"/>
      <c r="J2" s="1"/>
      <c r="K2" s="1"/>
      <c r="L2" s="1"/>
      <c r="M2" s="1"/>
      <c r="N2" s="1"/>
      <c r="O2" s="1"/>
      <c r="P2" s="1"/>
    </row>
    <row r="3" spans="1:16" s="54" customFormat="1">
      <c r="A3" s="127"/>
      <c r="B3" s="127"/>
      <c r="C3" s="127"/>
      <c r="D3" s="127"/>
    </row>
    <row r="4" spans="1:16" s="54" customFormat="1">
      <c r="A4" s="127" t="s">
        <v>1</v>
      </c>
      <c r="B4" s="127"/>
      <c r="C4" s="127"/>
      <c r="D4" s="127"/>
    </row>
    <row r="5" spans="1:16" ht="31.5" customHeight="1">
      <c r="A5" s="132"/>
      <c r="B5" s="132"/>
      <c r="C5" s="132"/>
      <c r="D5" s="132"/>
      <c r="E5" s="21"/>
      <c r="F5" s="22"/>
      <c r="G5" s="23"/>
    </row>
    <row r="6" spans="1:16" ht="24.95" customHeight="1">
      <c r="A6" s="32" t="s">
        <v>5</v>
      </c>
      <c r="B6" s="33" t="s">
        <v>137</v>
      </c>
      <c r="C6" s="133" t="s">
        <v>191</v>
      </c>
      <c r="D6" s="134"/>
    </row>
    <row r="7" spans="1:16" ht="17.100000000000001" customHeight="1">
      <c r="A7" s="32"/>
      <c r="B7" s="138" t="s">
        <v>168</v>
      </c>
      <c r="C7" s="138"/>
      <c r="D7" s="138"/>
      <c r="E7" s="9"/>
    </row>
    <row r="8" spans="1:16" ht="38.1" customHeight="1">
      <c r="A8" s="32" t="s">
        <v>6</v>
      </c>
      <c r="B8" s="135" t="s">
        <v>134</v>
      </c>
      <c r="C8" s="135"/>
      <c r="D8" s="135"/>
      <c r="E8" s="9"/>
    </row>
    <row r="9" spans="1:16" ht="17.100000000000001" customHeight="1">
      <c r="A9" s="31"/>
      <c r="B9" s="138" t="s">
        <v>133</v>
      </c>
      <c r="C9" s="138"/>
      <c r="D9" s="138"/>
      <c r="E9" s="9"/>
    </row>
    <row r="10" spans="1:16" ht="38.1" customHeight="1">
      <c r="A10" s="53" t="s">
        <v>7</v>
      </c>
      <c r="B10" s="135" t="s">
        <v>140</v>
      </c>
      <c r="C10" s="139"/>
      <c r="D10" s="139"/>
      <c r="E10" s="9"/>
    </row>
    <row r="11" spans="1:16" ht="48" customHeight="1">
      <c r="A11" s="53"/>
      <c r="B11" s="136" t="s">
        <v>142</v>
      </c>
      <c r="C11" s="136"/>
      <c r="D11" s="136"/>
      <c r="E11" s="9"/>
    </row>
    <row r="12" spans="1:16" ht="38.1" customHeight="1">
      <c r="A12" s="53" t="s">
        <v>8</v>
      </c>
      <c r="B12" s="135" t="s">
        <v>73</v>
      </c>
      <c r="C12" s="139"/>
      <c r="D12" s="139"/>
      <c r="E12" s="9"/>
    </row>
    <row r="13" spans="1:16" ht="17.100000000000001" customHeight="1">
      <c r="A13" s="53"/>
      <c r="B13" s="136" t="s">
        <v>71</v>
      </c>
      <c r="C13" s="136"/>
      <c r="D13" s="136"/>
      <c r="E13" s="9"/>
    </row>
    <row r="14" spans="1:16" ht="38.1" customHeight="1">
      <c r="A14" s="53" t="s">
        <v>9</v>
      </c>
      <c r="B14" s="135" t="s">
        <v>74</v>
      </c>
      <c r="C14" s="135"/>
      <c r="D14" s="135"/>
      <c r="E14" s="9"/>
    </row>
    <row r="15" spans="1:16" ht="20.100000000000001" customHeight="1">
      <c r="A15" s="53"/>
      <c r="B15" s="47" t="s">
        <v>57</v>
      </c>
      <c r="C15" s="125" t="s">
        <v>58</v>
      </c>
      <c r="D15" s="39" t="s">
        <v>147</v>
      </c>
      <c r="E15" s="9"/>
    </row>
    <row r="16" spans="1:16" ht="38.1" customHeight="1">
      <c r="A16" s="53" t="s">
        <v>13</v>
      </c>
      <c r="B16" s="135" t="s">
        <v>172</v>
      </c>
      <c r="C16" s="135"/>
      <c r="D16" s="135"/>
      <c r="E16" s="9"/>
    </row>
    <row r="17" spans="1:5" ht="20.100000000000001" customHeight="1">
      <c r="A17" s="53"/>
      <c r="B17" s="128" t="s">
        <v>169</v>
      </c>
      <c r="C17" s="128"/>
      <c r="D17" s="128"/>
      <c r="E17" s="9"/>
    </row>
    <row r="18" spans="1:5" ht="17.100000000000001" customHeight="1">
      <c r="A18" s="31"/>
      <c r="B18" s="129" t="s">
        <v>170</v>
      </c>
      <c r="C18" s="129"/>
      <c r="D18" s="129"/>
      <c r="E18" s="9"/>
    </row>
    <row r="19" spans="1:5" ht="17.100000000000001" customHeight="1">
      <c r="A19" s="31"/>
      <c r="B19" s="55" t="s">
        <v>171</v>
      </c>
      <c r="C19" s="39" t="s">
        <v>54</v>
      </c>
      <c r="D19" s="7"/>
      <c r="E19" s="9"/>
    </row>
    <row r="20" spans="1:5" ht="15" customHeight="1">
      <c r="A20" s="31"/>
      <c r="B20" s="44"/>
      <c r="C20" s="39" t="s">
        <v>2</v>
      </c>
      <c r="D20" s="7"/>
      <c r="E20" s="9"/>
    </row>
    <row r="21" spans="1:5" ht="15" customHeight="1">
      <c r="A21" s="31"/>
      <c r="B21" s="38"/>
      <c r="C21" s="39" t="s">
        <v>43</v>
      </c>
      <c r="D21" s="7"/>
      <c r="E21" s="9"/>
    </row>
    <row r="22" spans="1:5" ht="15" customHeight="1">
      <c r="A22" s="31"/>
      <c r="B22" s="18"/>
      <c r="C22" s="39" t="s">
        <v>44</v>
      </c>
      <c r="D22" s="7"/>
      <c r="E22" s="9"/>
    </row>
    <row r="23" spans="1:5" ht="27" customHeight="1">
      <c r="A23" s="53" t="s">
        <v>14</v>
      </c>
      <c r="B23" s="135" t="s">
        <v>75</v>
      </c>
      <c r="C23" s="135"/>
      <c r="D23" s="135"/>
      <c r="E23" s="9"/>
    </row>
    <row r="24" spans="1:5" ht="20.100000000000001" customHeight="1">
      <c r="A24" s="32"/>
      <c r="B24" s="128" t="s">
        <v>145</v>
      </c>
      <c r="C24" s="128"/>
      <c r="D24" s="128"/>
      <c r="E24" s="9"/>
    </row>
    <row r="25" spans="1:5" ht="18.95" customHeight="1">
      <c r="A25" s="32"/>
      <c r="B25" s="130" t="s">
        <v>146</v>
      </c>
      <c r="C25" s="130"/>
      <c r="D25" s="130"/>
      <c r="E25" s="9"/>
    </row>
    <row r="26" spans="1:5" ht="15.75" customHeight="1">
      <c r="A26" s="34"/>
      <c r="B26" s="128" t="s">
        <v>173</v>
      </c>
      <c r="C26" s="137"/>
      <c r="D26" s="137"/>
      <c r="E26" s="9"/>
    </row>
    <row r="27" spans="1:5" ht="17.100000000000001" customHeight="1">
      <c r="A27" s="34"/>
      <c r="B27" s="128" t="s">
        <v>174</v>
      </c>
      <c r="C27" s="137"/>
      <c r="D27" s="137"/>
      <c r="E27" s="9"/>
    </row>
    <row r="28" spans="1:5" ht="38.1" customHeight="1">
      <c r="A28" s="53" t="s">
        <v>15</v>
      </c>
      <c r="B28" s="135" t="s">
        <v>144</v>
      </c>
      <c r="C28" s="135"/>
      <c r="D28" s="135"/>
      <c r="E28" s="9"/>
    </row>
    <row r="29" spans="1:5" ht="20.100000000000001" customHeight="1">
      <c r="A29" s="53"/>
      <c r="B29" s="128" t="s">
        <v>175</v>
      </c>
      <c r="C29" s="128"/>
      <c r="D29" s="128"/>
      <c r="E29" s="9"/>
    </row>
    <row r="30" spans="1:5" ht="20.100000000000001" customHeight="1">
      <c r="A30" s="53"/>
      <c r="B30" s="140" t="s">
        <v>56</v>
      </c>
      <c r="C30" s="140"/>
      <c r="D30" s="140"/>
      <c r="E30" s="9"/>
    </row>
    <row r="31" spans="1:5" ht="30.75" customHeight="1">
      <c r="A31" s="135" t="s">
        <v>72</v>
      </c>
      <c r="B31" s="135"/>
      <c r="C31" s="135"/>
      <c r="D31" s="135"/>
      <c r="E31" s="9"/>
    </row>
    <row r="32" spans="1:5" ht="18.75" customHeight="1">
      <c r="B32" s="128" t="s">
        <v>143</v>
      </c>
      <c r="C32" s="128"/>
      <c r="D32" s="128"/>
      <c r="E32" s="9"/>
    </row>
    <row r="33" spans="1:5">
      <c r="A33" s="9"/>
      <c r="B33" s="18"/>
      <c r="C33" s="9"/>
      <c r="D33" s="9"/>
      <c r="E33" s="9"/>
    </row>
    <row r="34" spans="1:5">
      <c r="A34" s="9"/>
      <c r="B34" s="18"/>
      <c r="C34" s="9"/>
      <c r="D34" s="9"/>
      <c r="E34" s="9"/>
    </row>
    <row r="35" spans="1:5">
      <c r="A35" s="9"/>
      <c r="B35" s="18"/>
      <c r="C35" s="9"/>
      <c r="D35" s="9"/>
      <c r="E35" s="9"/>
    </row>
  </sheetData>
  <sheetProtection password="F86C" sheet="1"/>
  <mergeCells count="27">
    <mergeCell ref="B32:D32"/>
    <mergeCell ref="A31:D31"/>
    <mergeCell ref="B30:D30"/>
    <mergeCell ref="B26:D26"/>
    <mergeCell ref="B24:D24"/>
    <mergeCell ref="B17:D17"/>
    <mergeCell ref="B8:D8"/>
    <mergeCell ref="B12:D12"/>
    <mergeCell ref="B10:D10"/>
    <mergeCell ref="B11:D11"/>
    <mergeCell ref="B16:D16"/>
    <mergeCell ref="A4:D4"/>
    <mergeCell ref="B29:D29"/>
    <mergeCell ref="B18:D18"/>
    <mergeCell ref="B25:D25"/>
    <mergeCell ref="A1:D1"/>
    <mergeCell ref="A2:D2"/>
    <mergeCell ref="A5:D5"/>
    <mergeCell ref="C6:D6"/>
    <mergeCell ref="B23:D23"/>
    <mergeCell ref="A3:D3"/>
    <mergeCell ref="B28:D28"/>
    <mergeCell ref="B13:D13"/>
    <mergeCell ref="B27:D27"/>
    <mergeCell ref="B7:D7"/>
    <mergeCell ref="B9:D9"/>
    <mergeCell ref="B14:D14"/>
  </mergeCells>
  <phoneticPr fontId="0" type="noConversion"/>
  <hyperlinks>
    <hyperlink ref="C15" r:id="rId1"/>
  </hyperlinks>
  <printOptions horizontalCentered="1"/>
  <pageMargins left="0.75" right="0.75" top="0.5" bottom="0.5" header="0.5" footer="0.5"/>
  <pageSetup scale="84" orientation="portrait" r:id="rId2"/>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G44"/>
  <sheetViews>
    <sheetView showGridLines="0" tabSelected="1" zoomScaleNormal="100" workbookViewId="0">
      <selection activeCell="J25" sqref="J25"/>
    </sheetView>
  </sheetViews>
  <sheetFormatPr defaultRowHeight="12.75"/>
  <cols>
    <col min="1" max="1" width="4.5703125" style="117" customWidth="1"/>
    <col min="2" max="2" width="17" customWidth="1"/>
    <col min="3" max="3" width="24.42578125" customWidth="1"/>
    <col min="4" max="4" width="24" customWidth="1"/>
    <col min="5" max="5" width="27.7109375" customWidth="1"/>
    <col min="6" max="6" width="23.28515625" customWidth="1"/>
  </cols>
  <sheetData>
    <row r="1" spans="1:6">
      <c r="A1" s="127" t="s">
        <v>3</v>
      </c>
      <c r="B1" s="132"/>
      <c r="C1" s="132"/>
      <c r="D1" s="132"/>
      <c r="E1" s="132"/>
    </row>
    <row r="2" spans="1:6">
      <c r="A2" s="127" t="s">
        <v>141</v>
      </c>
      <c r="B2" s="132"/>
      <c r="C2" s="132"/>
      <c r="D2" s="132"/>
      <c r="E2" s="132"/>
    </row>
    <row r="3" spans="1:6">
      <c r="A3" s="149" t="s">
        <v>59</v>
      </c>
      <c r="B3" s="132"/>
      <c r="C3" s="132"/>
      <c r="D3" s="132"/>
      <c r="E3" s="132"/>
    </row>
    <row r="4" spans="1:6">
      <c r="A4" s="127" t="s">
        <v>60</v>
      </c>
      <c r="B4" s="132"/>
      <c r="C4" s="132"/>
      <c r="D4" s="132"/>
      <c r="E4" s="132"/>
    </row>
    <row r="5" spans="1:6">
      <c r="A5" s="149" t="s">
        <v>55</v>
      </c>
      <c r="B5" s="132"/>
      <c r="C5" s="132"/>
      <c r="D5" s="132"/>
      <c r="E5" s="132"/>
    </row>
    <row r="6" spans="1:6" ht="9" customHeight="1">
      <c r="A6" s="150"/>
      <c r="B6" s="150"/>
      <c r="C6" s="150"/>
      <c r="D6" s="150"/>
      <c r="E6" s="132"/>
    </row>
    <row r="7" spans="1:6" ht="39" customHeight="1">
      <c r="A7" s="141"/>
      <c r="B7" s="141"/>
      <c r="C7" s="141"/>
      <c r="D7" s="141"/>
      <c r="E7" s="56" t="s">
        <v>148</v>
      </c>
      <c r="F7" s="43"/>
    </row>
    <row r="8" spans="1:6" ht="24.95" customHeight="1">
      <c r="A8" s="109" t="s">
        <v>5</v>
      </c>
      <c r="B8" s="25" t="s">
        <v>4</v>
      </c>
      <c r="C8" s="179" t="str">
        <f>IF((Instructions!C6)="","",(Instructions!C6))</f>
        <v>The University of Texas Health Science Center at Houston (Revised)</v>
      </c>
      <c r="D8" s="180"/>
      <c r="E8" s="181"/>
      <c r="F8" s="43"/>
    </row>
    <row r="9" spans="1:6" ht="15" customHeight="1">
      <c r="A9" s="174"/>
      <c r="B9" s="174"/>
      <c r="C9" s="174"/>
      <c r="D9" s="174"/>
      <c r="E9" s="175"/>
    </row>
    <row r="10" spans="1:6" ht="35.25" customHeight="1">
      <c r="A10" s="110" t="s">
        <v>6</v>
      </c>
      <c r="B10" s="178" t="s">
        <v>149</v>
      </c>
      <c r="C10" s="178"/>
      <c r="D10" s="178"/>
      <c r="E10" s="178"/>
    </row>
    <row r="11" spans="1:6" ht="15.95" customHeight="1">
      <c r="A11" s="111"/>
      <c r="B11" s="82" t="s">
        <v>95</v>
      </c>
      <c r="C11" s="182" t="s">
        <v>132</v>
      </c>
      <c r="D11" s="184" t="s">
        <v>135</v>
      </c>
      <c r="E11" s="142" t="str">
        <f>IF(C14="","",IF(C14&lt;0.064,"ERROR: Total Employer Contribution Rate entered for Grandfather Group must be at least the state base rate of 6.4%.",""))</f>
        <v/>
      </c>
    </row>
    <row r="12" spans="1:6" ht="15.95" customHeight="1">
      <c r="A12" s="111"/>
      <c r="B12" s="145" t="s">
        <v>131</v>
      </c>
      <c r="C12" s="183"/>
      <c r="D12" s="183"/>
      <c r="E12" s="143"/>
    </row>
    <row r="13" spans="1:6" ht="15.95" customHeight="1">
      <c r="A13" s="111"/>
      <c r="B13" s="146"/>
      <c r="C13" s="183"/>
      <c r="D13" s="183"/>
      <c r="E13" s="143"/>
    </row>
    <row r="14" spans="1:6" ht="24" customHeight="1">
      <c r="A14" s="111"/>
      <c r="B14" s="120" t="s">
        <v>96</v>
      </c>
      <c r="C14" s="96">
        <v>8.5000000000000006E-2</v>
      </c>
      <c r="D14" s="97">
        <v>385</v>
      </c>
      <c r="E14" s="144"/>
    </row>
    <row r="15" spans="1:6" ht="24" customHeight="1">
      <c r="A15" s="111"/>
      <c r="B15" s="121" t="s">
        <v>97</v>
      </c>
      <c r="C15" s="96">
        <v>8.5000000000000006E-2</v>
      </c>
      <c r="D15" s="97">
        <v>1025</v>
      </c>
      <c r="E15" s="142" t="str">
        <f>IF(C15="","",IF(C15&lt;0.064,"ERROR: Total Employer Contribution Rate entered for Non-Grandfather Group must be at least the state base rate of 6.4%.",""))</f>
        <v/>
      </c>
    </row>
    <row r="16" spans="1:6" ht="24" customHeight="1">
      <c r="A16" s="111"/>
      <c r="B16" s="155" t="s">
        <v>98</v>
      </c>
      <c r="C16" s="156"/>
      <c r="D16" s="98">
        <f>SUM(D14:D15)</f>
        <v>1410</v>
      </c>
      <c r="E16" s="151"/>
    </row>
    <row r="17" spans="1:7" ht="25.5" customHeight="1">
      <c r="A17" s="80"/>
      <c r="B17" s="152" t="s">
        <v>136</v>
      </c>
      <c r="C17" s="153"/>
      <c r="D17" s="153"/>
      <c r="E17" s="151"/>
    </row>
    <row r="18" spans="1:7" ht="23.45" customHeight="1">
      <c r="A18" s="112" t="s">
        <v>7</v>
      </c>
      <c r="B18" s="154" t="s">
        <v>150</v>
      </c>
      <c r="C18" s="154"/>
      <c r="D18" s="154"/>
      <c r="E18" s="154"/>
    </row>
    <row r="19" spans="1:7" ht="15.95" customHeight="1">
      <c r="A19" s="112"/>
      <c r="B19" s="158" t="s">
        <v>61</v>
      </c>
      <c r="C19" s="159"/>
      <c r="D19" s="83" t="s">
        <v>94</v>
      </c>
      <c r="E19" s="84" t="s">
        <v>109</v>
      </c>
    </row>
    <row r="20" spans="1:7" ht="15.95" customHeight="1">
      <c r="A20" s="113"/>
      <c r="B20" s="172" t="s">
        <v>130</v>
      </c>
      <c r="C20" s="173"/>
      <c r="D20" s="85" t="s">
        <v>52</v>
      </c>
      <c r="E20" s="86" t="s">
        <v>108</v>
      </c>
      <c r="F20" s="119"/>
    </row>
    <row r="21" spans="1:7" ht="24" customHeight="1">
      <c r="A21" s="114"/>
      <c r="B21" s="160" t="s">
        <v>99</v>
      </c>
      <c r="C21" s="161"/>
      <c r="D21" s="99">
        <v>184</v>
      </c>
      <c r="E21" s="118">
        <v>2272845</v>
      </c>
      <c r="F21" s="119"/>
    </row>
    <row r="22" spans="1:7" ht="24" customHeight="1">
      <c r="A22" s="114"/>
      <c r="B22" s="160" t="s">
        <v>100</v>
      </c>
      <c r="C22" s="162"/>
      <c r="D22" s="100">
        <v>42</v>
      </c>
      <c r="E22" s="104">
        <v>461948</v>
      </c>
      <c r="F22" s="147" t="s">
        <v>151</v>
      </c>
    </row>
    <row r="23" spans="1:7" ht="24" customHeight="1">
      <c r="A23" s="114"/>
      <c r="B23" s="160" t="s">
        <v>101</v>
      </c>
      <c r="C23" s="162"/>
      <c r="D23" s="100">
        <v>973</v>
      </c>
      <c r="E23" s="103">
        <v>12714979</v>
      </c>
      <c r="F23" s="148"/>
    </row>
    <row r="24" spans="1:7" ht="24" customHeight="1">
      <c r="A24" s="114"/>
      <c r="B24" s="160" t="s">
        <v>102</v>
      </c>
      <c r="C24" s="168"/>
      <c r="D24" s="100">
        <v>211</v>
      </c>
      <c r="E24" s="104">
        <v>2701246.02</v>
      </c>
      <c r="F24" s="148"/>
    </row>
    <row r="25" spans="1:7" ht="24" customHeight="1">
      <c r="A25" s="114"/>
      <c r="B25" s="122" t="s">
        <v>104</v>
      </c>
      <c r="C25" s="87" t="s">
        <v>62</v>
      </c>
      <c r="D25" s="101"/>
      <c r="E25" s="104"/>
      <c r="F25" s="148"/>
    </row>
    <row r="26" spans="1:7" ht="24" customHeight="1">
      <c r="A26" s="114"/>
      <c r="B26" s="122" t="s">
        <v>104</v>
      </c>
      <c r="C26" s="87" t="s">
        <v>63</v>
      </c>
      <c r="D26" s="101"/>
      <c r="E26" s="104"/>
      <c r="F26" s="148"/>
    </row>
    <row r="27" spans="1:7" ht="24" customHeight="1">
      <c r="A27" s="114"/>
      <c r="B27" s="122" t="s">
        <v>105</v>
      </c>
      <c r="C27" s="87" t="s">
        <v>64</v>
      </c>
      <c r="D27" s="101"/>
      <c r="E27" s="104"/>
      <c r="F27" s="148"/>
    </row>
    <row r="28" spans="1:7" ht="24" customHeight="1">
      <c r="A28" s="114"/>
      <c r="B28" s="122" t="s">
        <v>106</v>
      </c>
      <c r="C28" s="88" t="s">
        <v>65</v>
      </c>
      <c r="D28" s="101"/>
      <c r="E28" s="104"/>
      <c r="F28" s="169" t="str">
        <f>IF(D30=0,"",IF(D16&lt;&gt;D30,"Total Number of Participants in item #3 must match Total Number of Participants item #2.",""))</f>
        <v/>
      </c>
      <c r="G28" s="108"/>
    </row>
    <row r="29" spans="1:7" ht="24" customHeight="1">
      <c r="A29" s="114"/>
      <c r="B29" s="122" t="s">
        <v>107</v>
      </c>
      <c r="C29" s="81"/>
      <c r="D29" s="100"/>
      <c r="E29" s="104"/>
      <c r="F29" s="170"/>
      <c r="G29" s="108"/>
    </row>
    <row r="30" spans="1:7" ht="24" customHeight="1">
      <c r="A30" s="114"/>
      <c r="B30" s="176" t="s">
        <v>103</v>
      </c>
      <c r="C30" s="177"/>
      <c r="D30" s="102">
        <f>SUM(D21:D29)</f>
        <v>1410</v>
      </c>
      <c r="E30" s="105">
        <f>SUM(E21:E29)</f>
        <v>18151018.02</v>
      </c>
      <c r="F30" s="170"/>
      <c r="G30" s="108"/>
    </row>
    <row r="31" spans="1:7" ht="15" customHeight="1">
      <c r="A31" s="171"/>
      <c r="B31" s="132"/>
      <c r="C31" s="132"/>
      <c r="D31" s="132"/>
      <c r="E31" s="132"/>
      <c r="F31" s="123"/>
      <c r="G31" s="108"/>
    </row>
    <row r="32" spans="1:7" ht="24" customHeight="1">
      <c r="A32" s="115" t="s">
        <v>8</v>
      </c>
      <c r="B32" s="163" t="s">
        <v>152</v>
      </c>
      <c r="C32" s="164"/>
      <c r="D32" s="164"/>
      <c r="E32" s="106">
        <v>14200212.369999999</v>
      </c>
    </row>
    <row r="33" spans="1:5" ht="15" customHeight="1">
      <c r="A33" s="171"/>
      <c r="B33" s="132"/>
      <c r="C33" s="132"/>
      <c r="D33" s="132"/>
      <c r="E33" s="132"/>
    </row>
    <row r="34" spans="1:5" ht="24" customHeight="1">
      <c r="A34" s="115" t="s">
        <v>9</v>
      </c>
      <c r="B34" s="163" t="s">
        <v>153</v>
      </c>
      <c r="C34" s="164"/>
      <c r="D34" s="164"/>
      <c r="E34" s="107">
        <f>E30+E32</f>
        <v>32351230.390000001</v>
      </c>
    </row>
    <row r="35" spans="1:5" ht="27" customHeight="1">
      <c r="A35" s="132"/>
      <c r="B35" s="132"/>
      <c r="C35" s="132"/>
      <c r="D35" s="132"/>
      <c r="E35" s="132"/>
    </row>
    <row r="36" spans="1:5" ht="65.099999999999994" customHeight="1">
      <c r="A36" s="116"/>
      <c r="B36" s="28" t="s">
        <v>53</v>
      </c>
      <c r="C36" s="165"/>
      <c r="D36" s="166"/>
      <c r="E36" s="167"/>
    </row>
    <row r="37" spans="1:5">
      <c r="A37" s="157"/>
      <c r="B37" s="157"/>
      <c r="C37" s="157"/>
      <c r="D37" s="157"/>
      <c r="E37" s="157"/>
    </row>
    <row r="38" spans="1:5">
      <c r="A38" s="113"/>
      <c r="B38" s="9"/>
      <c r="C38" s="9"/>
      <c r="D38" s="9"/>
      <c r="E38" s="9"/>
    </row>
    <row r="39" spans="1:5">
      <c r="A39" s="113"/>
      <c r="B39" s="9"/>
      <c r="C39" s="9"/>
      <c r="D39" s="9"/>
      <c r="E39" s="9"/>
    </row>
    <row r="40" spans="1:5">
      <c r="A40" s="113"/>
      <c r="B40" s="9"/>
      <c r="C40" s="9"/>
      <c r="D40" s="9"/>
      <c r="E40" s="9"/>
    </row>
    <row r="41" spans="1:5">
      <c r="A41" s="113"/>
      <c r="B41" s="9"/>
      <c r="C41" s="9"/>
      <c r="D41" s="9"/>
      <c r="E41" s="9"/>
    </row>
    <row r="42" spans="1:5">
      <c r="A42" s="113"/>
      <c r="B42" s="9"/>
      <c r="C42" s="9"/>
      <c r="D42" s="9"/>
      <c r="E42" s="9"/>
    </row>
    <row r="43" spans="1:5">
      <c r="A43" s="113"/>
      <c r="B43" s="9"/>
      <c r="C43" s="9"/>
      <c r="D43" s="9"/>
      <c r="E43" s="9"/>
    </row>
    <row r="44" spans="1:5">
      <c r="A44" s="113"/>
      <c r="B44" s="9"/>
      <c r="C44" s="9"/>
      <c r="D44" s="9"/>
      <c r="E44" s="9"/>
    </row>
  </sheetData>
  <sheetProtection password="F86C" sheet="1"/>
  <mergeCells count="34">
    <mergeCell ref="F28:F30"/>
    <mergeCell ref="A1:E1"/>
    <mergeCell ref="B32:D32"/>
    <mergeCell ref="A33:E33"/>
    <mergeCell ref="A35:E35"/>
    <mergeCell ref="B20:C20"/>
    <mergeCell ref="A9:E9"/>
    <mergeCell ref="A3:E3"/>
    <mergeCell ref="B30:C30"/>
    <mergeCell ref="B10:E10"/>
    <mergeCell ref="A31:E31"/>
    <mergeCell ref="A2:E2"/>
    <mergeCell ref="A4:E4"/>
    <mergeCell ref="C8:E8"/>
    <mergeCell ref="C11:C13"/>
    <mergeCell ref="D11:D13"/>
    <mergeCell ref="A37:E37"/>
    <mergeCell ref="B19:C19"/>
    <mergeCell ref="B21:C21"/>
    <mergeCell ref="B22:C22"/>
    <mergeCell ref="B34:D34"/>
    <mergeCell ref="C36:E36"/>
    <mergeCell ref="B24:C24"/>
    <mergeCell ref="B23:C23"/>
    <mergeCell ref="A7:D7"/>
    <mergeCell ref="E11:E14"/>
    <mergeCell ref="B12:B13"/>
    <mergeCell ref="F22:F27"/>
    <mergeCell ref="A5:E5"/>
    <mergeCell ref="A6:E6"/>
    <mergeCell ref="E15:E17"/>
    <mergeCell ref="B17:D17"/>
    <mergeCell ref="B18:E18"/>
    <mergeCell ref="B16:C16"/>
  </mergeCells>
  <phoneticPr fontId="0" type="noConversion"/>
  <conditionalFormatting sqref="C14:C15">
    <cfRule type="cellIs" dxfId="0" priority="1" stopIfTrue="1" operator="lessThan">
      <formula>0.064</formula>
    </cfRule>
  </conditionalFormatting>
  <dataValidations xWindow="713" yWindow="255" count="2">
    <dataValidation allowBlank="1" showErrorMessage="1" sqref="C25:C29"/>
    <dataValidation allowBlank="1" showInputMessage="1" showErrorMessage="1" prompt="Enter your institution's name on the Instructions tab (first sheet)." sqref="C8:D8"/>
  </dataValidations>
  <hyperlinks>
    <hyperlink ref="B20:C20" location="'App. A'!A1" display="(Definitions provided in Appendix A.)"/>
    <hyperlink ref="D20" location="'App. B'!A1" display="(See Appendix B.)"/>
    <hyperlink ref="B12" location="'App. C'!A1" display="(See App. C.)"/>
    <hyperlink ref="B12:B13" location="'App. C'!A1" display="(See Appendix C for definitions.)"/>
  </hyperlinks>
  <printOptions horizontalCentered="1"/>
  <pageMargins left="0.75" right="0.75" top="1.1000000000000001" bottom="0.5" header="0.5" footer="0.5"/>
  <pageSetup scale="93" orientation="portrait" r:id="rId1"/>
  <headerFooter alignWithMargins="0">
    <oddHeader>&amp;C&amp;"Arial,Bold"TEXAS HIGHER EDUCATION COORDINATING BOARD
Fiscal Year 2012 Report on Optional Retirement Program Participation
Part A - CONTRIBUTIONS / PARTICIPANTS&amp;RPg 1
DUE by NOVEMBER 1</oddHeader>
  </headerFooter>
</worksheet>
</file>

<file path=xl/worksheets/sheet3.xml><?xml version="1.0" encoding="utf-8"?>
<worksheet xmlns="http://schemas.openxmlformats.org/spreadsheetml/2006/main" xmlns:r="http://schemas.openxmlformats.org/officeDocument/2006/relationships">
  <sheetPr codeName="Sheet20"/>
  <dimension ref="A1:F47"/>
  <sheetViews>
    <sheetView showGridLines="0" topLeftCell="A18" zoomScaleNormal="100" workbookViewId="0">
      <selection activeCell="N15" sqref="N15"/>
    </sheetView>
  </sheetViews>
  <sheetFormatPr defaultRowHeight="12.75"/>
  <cols>
    <col min="1" max="2" width="2.7109375" customWidth="1"/>
    <col min="3" max="3" width="7.42578125" customWidth="1"/>
    <col min="4" max="4" width="4.7109375" customWidth="1"/>
    <col min="5" max="5" width="57" customWidth="1"/>
    <col min="6" max="6" width="20" customWidth="1"/>
  </cols>
  <sheetData>
    <row r="1" spans="1:6">
      <c r="A1" s="131" t="s">
        <v>3</v>
      </c>
      <c r="B1" s="131"/>
      <c r="C1" s="201"/>
      <c r="D1" s="201"/>
      <c r="E1" s="201"/>
      <c r="F1" s="201"/>
    </row>
    <row r="2" spans="1:6">
      <c r="A2" s="127" t="s">
        <v>141</v>
      </c>
      <c r="B2" s="132"/>
      <c r="C2" s="132"/>
      <c r="D2" s="132"/>
      <c r="E2" s="132"/>
      <c r="F2" s="132"/>
    </row>
    <row r="3" spans="1:6">
      <c r="A3" s="149" t="s">
        <v>66</v>
      </c>
      <c r="B3" s="205"/>
      <c r="C3" s="205"/>
      <c r="D3" s="205"/>
      <c r="E3" s="205"/>
      <c r="F3" s="205"/>
    </row>
    <row r="4" spans="1:6">
      <c r="A4" s="127" t="s">
        <v>60</v>
      </c>
      <c r="B4" s="132"/>
      <c r="C4" s="132"/>
      <c r="D4" s="132"/>
      <c r="E4" s="132"/>
      <c r="F4" s="132"/>
    </row>
    <row r="5" spans="1:6">
      <c r="A5" s="149" t="s">
        <v>55</v>
      </c>
      <c r="B5" s="149"/>
      <c r="C5" s="149"/>
      <c r="D5" s="149"/>
      <c r="E5" s="149"/>
      <c r="F5" s="149"/>
    </row>
    <row r="6" spans="1:6" ht="20.25" customHeight="1">
      <c r="A6" s="127" t="s">
        <v>118</v>
      </c>
      <c r="B6" s="193"/>
      <c r="C6" s="193"/>
      <c r="D6" s="193"/>
      <c r="E6" s="193"/>
      <c r="F6" s="193"/>
    </row>
    <row r="7" spans="1:6" ht="20.25" customHeight="1">
      <c r="A7" s="150"/>
      <c r="B7" s="150"/>
      <c r="C7" s="150"/>
      <c r="D7" s="150"/>
      <c r="E7" s="150"/>
      <c r="F7" s="150"/>
    </row>
    <row r="8" spans="1:6" ht="24.95" customHeight="1">
      <c r="A8" s="8" t="s">
        <v>5</v>
      </c>
      <c r="B8" s="163" t="s">
        <v>4</v>
      </c>
      <c r="C8" s="175"/>
      <c r="D8" s="192"/>
      <c r="E8" s="194" t="str">
        <f>IF((Instructions!C6)="","",(Instructions!C6))</f>
        <v>The University of Texas Health Science Center at Houston (Revised)</v>
      </c>
      <c r="F8" s="195"/>
    </row>
    <row r="9" spans="1:6">
      <c r="A9" s="174"/>
      <c r="B9" s="174"/>
      <c r="C9" s="174"/>
      <c r="D9" s="174"/>
      <c r="E9" s="174"/>
      <c r="F9" s="174"/>
    </row>
    <row r="10" spans="1:6" ht="19.899999999999999" customHeight="1">
      <c r="A10" s="8"/>
      <c r="B10" s="196" t="s">
        <v>76</v>
      </c>
      <c r="C10" s="196"/>
      <c r="D10" s="196"/>
      <c r="E10" s="196"/>
      <c r="F10" s="196"/>
    </row>
    <row r="11" spans="1:6" ht="19.899999999999999" customHeight="1">
      <c r="A11" s="8"/>
      <c r="B11" s="204" t="s">
        <v>48</v>
      </c>
      <c r="C11" s="204"/>
      <c r="D11" s="204"/>
      <c r="E11" s="204"/>
      <c r="F11" s="204"/>
    </row>
    <row r="12" spans="1:6" ht="9.9499999999999993" customHeight="1">
      <c r="A12" s="141"/>
      <c r="B12" s="141"/>
      <c r="C12" s="141"/>
      <c r="D12" s="141"/>
      <c r="E12" s="141"/>
      <c r="F12" s="141"/>
    </row>
    <row r="13" spans="1:6" ht="36.950000000000003" customHeight="1">
      <c r="A13" s="8"/>
      <c r="B13" s="61" t="s">
        <v>69</v>
      </c>
      <c r="C13" s="197" t="s">
        <v>50</v>
      </c>
      <c r="D13" s="197"/>
      <c r="E13" s="197"/>
      <c r="F13" s="197"/>
    </row>
    <row r="14" spans="1:6" ht="36.950000000000003" customHeight="1">
      <c r="A14" s="8"/>
      <c r="B14" s="61" t="s">
        <v>69</v>
      </c>
      <c r="C14" s="197" t="s">
        <v>51</v>
      </c>
      <c r="D14" s="197"/>
      <c r="E14" s="197"/>
      <c r="F14" s="197"/>
    </row>
    <row r="15" spans="1:6" ht="46.5" customHeight="1">
      <c r="A15" s="8"/>
      <c r="B15" s="61" t="s">
        <v>69</v>
      </c>
      <c r="C15" s="197" t="s">
        <v>49</v>
      </c>
      <c r="D15" s="197"/>
      <c r="E15" s="197"/>
      <c r="F15" s="197"/>
    </row>
    <row r="16" spans="1:6" ht="24" customHeight="1" thickBot="1">
      <c r="A16" s="10" t="s">
        <v>6</v>
      </c>
      <c r="B16" s="178" t="s">
        <v>154</v>
      </c>
      <c r="C16" s="178"/>
      <c r="D16" s="178"/>
      <c r="E16" s="178"/>
      <c r="F16" s="178"/>
    </row>
    <row r="17" spans="1:6" ht="13.5" thickBot="1">
      <c r="A17" s="11"/>
      <c r="B17" s="89" t="s">
        <v>176</v>
      </c>
      <c r="C17" s="203" t="s">
        <v>155</v>
      </c>
      <c r="D17" s="150"/>
      <c r="E17" s="150"/>
      <c r="F17" s="150"/>
    </row>
    <row r="18" spans="1:6" ht="23.1" customHeight="1" thickBot="1">
      <c r="A18" s="50"/>
      <c r="B18" s="7"/>
      <c r="C18" s="191" t="s">
        <v>156</v>
      </c>
      <c r="D18" s="191"/>
      <c r="E18" s="191"/>
      <c r="F18" s="191"/>
    </row>
    <row r="19" spans="1:6" ht="13.5" thickBot="1">
      <c r="A19" s="12"/>
      <c r="B19" s="89"/>
      <c r="C19" s="203" t="s">
        <v>157</v>
      </c>
      <c r="D19" s="150"/>
      <c r="E19" s="150"/>
      <c r="F19" s="150"/>
    </row>
    <row r="20" spans="1:6" ht="36" customHeight="1" thickBot="1">
      <c r="A20" s="50"/>
      <c r="B20" s="7"/>
      <c r="C20" s="198" t="s">
        <v>158</v>
      </c>
      <c r="D20" s="191"/>
      <c r="E20" s="191"/>
      <c r="F20" s="191"/>
    </row>
    <row r="21" spans="1:6" ht="13.5" thickBot="1">
      <c r="A21" s="14"/>
      <c r="B21" s="89"/>
      <c r="C21" s="199" t="s">
        <v>70</v>
      </c>
      <c r="D21" s="200"/>
      <c r="E21" s="200"/>
      <c r="F21" s="200"/>
    </row>
    <row r="22" spans="1:6" ht="9.75" customHeight="1">
      <c r="A22" s="190"/>
      <c r="B22" s="150"/>
      <c r="C22" s="150"/>
      <c r="D22" s="150"/>
      <c r="E22" s="150"/>
      <c r="F22" s="150"/>
    </row>
    <row r="23" spans="1:6" ht="71.25" customHeight="1">
      <c r="A23" s="12"/>
      <c r="B23" s="62"/>
      <c r="C23" s="186"/>
      <c r="D23" s="187"/>
      <c r="E23" s="187"/>
      <c r="F23" s="188"/>
    </row>
    <row r="24" spans="1:6" ht="24" customHeight="1">
      <c r="A24" s="150"/>
      <c r="B24" s="150"/>
      <c r="C24" s="150"/>
      <c r="D24" s="150"/>
      <c r="E24" s="150"/>
      <c r="F24" s="150"/>
    </row>
    <row r="25" spans="1:6">
      <c r="A25" s="10" t="s">
        <v>7</v>
      </c>
      <c r="B25" s="150" t="s">
        <v>159</v>
      </c>
      <c r="C25" s="150"/>
      <c r="D25" s="150"/>
      <c r="E25" s="150"/>
      <c r="F25" s="150"/>
    </row>
    <row r="26" spans="1:6" ht="20.100000000000001" customHeight="1">
      <c r="A26" s="13"/>
      <c r="B26" s="15" t="s">
        <v>5</v>
      </c>
      <c r="C26" s="189"/>
      <c r="D26" s="189"/>
      <c r="E26" s="189"/>
      <c r="F26" s="189"/>
    </row>
    <row r="27" spans="1:6" ht="20.100000000000001" customHeight="1">
      <c r="A27" s="13"/>
      <c r="B27" s="15" t="s">
        <v>6</v>
      </c>
      <c r="C27" s="185"/>
      <c r="D27" s="185"/>
      <c r="E27" s="185"/>
      <c r="F27" s="185"/>
    </row>
    <row r="28" spans="1:6" ht="20.100000000000001" customHeight="1">
      <c r="A28" s="13"/>
      <c r="B28" s="15" t="s">
        <v>7</v>
      </c>
      <c r="C28" s="185"/>
      <c r="D28" s="185"/>
      <c r="E28" s="185"/>
      <c r="F28" s="185"/>
    </row>
    <row r="29" spans="1:6" ht="20.100000000000001" customHeight="1">
      <c r="A29" s="13"/>
      <c r="B29" s="15" t="s">
        <v>8</v>
      </c>
      <c r="C29" s="185"/>
      <c r="D29" s="185"/>
      <c r="E29" s="185"/>
      <c r="F29" s="185"/>
    </row>
    <row r="30" spans="1:6" ht="20.100000000000001" customHeight="1">
      <c r="A30" s="13"/>
      <c r="B30" s="15" t="s">
        <v>9</v>
      </c>
      <c r="C30" s="185"/>
      <c r="D30" s="185"/>
      <c r="E30" s="185"/>
      <c r="F30" s="185"/>
    </row>
    <row r="31" spans="1:6" ht="20.100000000000001" customHeight="1">
      <c r="A31" s="13"/>
      <c r="B31" s="15" t="s">
        <v>13</v>
      </c>
      <c r="C31" s="185"/>
      <c r="D31" s="185"/>
      <c r="E31" s="185"/>
      <c r="F31" s="185"/>
    </row>
    <row r="32" spans="1:6" ht="20.100000000000001" customHeight="1">
      <c r="A32" s="13"/>
      <c r="B32" s="15" t="s">
        <v>14</v>
      </c>
      <c r="C32" s="185"/>
      <c r="D32" s="185"/>
      <c r="E32" s="185"/>
      <c r="F32" s="185"/>
    </row>
    <row r="33" spans="1:6" ht="20.100000000000001" customHeight="1">
      <c r="A33" s="13"/>
      <c r="B33" s="15" t="s">
        <v>15</v>
      </c>
      <c r="C33" s="185"/>
      <c r="D33" s="185"/>
      <c r="E33" s="185"/>
      <c r="F33" s="185"/>
    </row>
    <row r="34" spans="1:6" ht="20.100000000000001" customHeight="1">
      <c r="A34" s="13"/>
      <c r="B34" s="15" t="s">
        <v>16</v>
      </c>
      <c r="C34" s="185"/>
      <c r="D34" s="185"/>
      <c r="E34" s="185"/>
      <c r="F34" s="185"/>
    </row>
    <row r="35" spans="1:6" ht="20.100000000000001" customHeight="1">
      <c r="A35" s="13"/>
      <c r="B35" s="15" t="s">
        <v>17</v>
      </c>
      <c r="C35" s="185"/>
      <c r="D35" s="185"/>
      <c r="E35" s="185"/>
      <c r="F35" s="185"/>
    </row>
    <row r="36" spans="1:6" ht="20.100000000000001" hidden="1" customHeight="1">
      <c r="A36" s="13"/>
      <c r="B36" s="15" t="s">
        <v>18</v>
      </c>
      <c r="C36" s="185"/>
      <c r="D36" s="185"/>
      <c r="E36" s="185"/>
      <c r="F36" s="185"/>
    </row>
    <row r="37" spans="1:6" ht="20.100000000000001" hidden="1" customHeight="1">
      <c r="A37" s="13"/>
      <c r="B37" s="15" t="s">
        <v>19</v>
      </c>
      <c r="C37" s="185"/>
      <c r="D37" s="185"/>
      <c r="E37" s="185"/>
      <c r="F37" s="185"/>
    </row>
    <row r="38" spans="1:6" ht="20.100000000000001" hidden="1" customHeight="1">
      <c r="A38" s="13"/>
      <c r="B38" s="15" t="s">
        <v>20</v>
      </c>
      <c r="C38" s="185"/>
      <c r="D38" s="185"/>
      <c r="E38" s="185"/>
      <c r="F38" s="185"/>
    </row>
    <row r="39" spans="1:6" ht="20.100000000000001" hidden="1" customHeight="1">
      <c r="A39" s="13"/>
      <c r="B39" s="15" t="s">
        <v>21</v>
      </c>
      <c r="C39" s="185"/>
      <c r="D39" s="185"/>
      <c r="E39" s="185"/>
      <c r="F39" s="185"/>
    </row>
    <row r="40" spans="1:6" ht="20.100000000000001" hidden="1" customHeight="1">
      <c r="A40" s="13"/>
      <c r="B40" s="15" t="s">
        <v>22</v>
      </c>
      <c r="C40" s="185"/>
      <c r="D40" s="185"/>
      <c r="E40" s="185"/>
      <c r="F40" s="185"/>
    </row>
    <row r="41" spans="1:6" ht="20.100000000000001" hidden="1" customHeight="1">
      <c r="A41" s="13"/>
      <c r="B41" s="15" t="s">
        <v>23</v>
      </c>
      <c r="C41" s="185"/>
      <c r="D41" s="185"/>
      <c r="E41" s="185"/>
      <c r="F41" s="185"/>
    </row>
    <row r="42" spans="1:6" ht="20.100000000000001" hidden="1" customHeight="1">
      <c r="A42" s="13"/>
      <c r="B42" s="15" t="s">
        <v>24</v>
      </c>
      <c r="C42" s="185"/>
      <c r="D42" s="185"/>
      <c r="E42" s="185"/>
      <c r="F42" s="185"/>
    </row>
    <row r="43" spans="1:6" ht="20.100000000000001" hidden="1" customHeight="1">
      <c r="A43" s="13"/>
      <c r="B43" s="15" t="s">
        <v>25</v>
      </c>
      <c r="C43" s="185"/>
      <c r="D43" s="185"/>
      <c r="E43" s="185"/>
      <c r="F43" s="185"/>
    </row>
    <row r="44" spans="1:6" ht="20.100000000000001" hidden="1" customHeight="1">
      <c r="A44" s="13"/>
      <c r="B44" s="15" t="s">
        <v>26</v>
      </c>
      <c r="C44" s="185"/>
      <c r="D44" s="185"/>
      <c r="E44" s="185"/>
      <c r="F44" s="185"/>
    </row>
    <row r="45" spans="1:6" ht="20.100000000000001" hidden="1" customHeight="1">
      <c r="A45" s="13"/>
      <c r="B45" s="15" t="s">
        <v>27</v>
      </c>
      <c r="C45" s="185"/>
      <c r="D45" s="185"/>
      <c r="E45" s="185"/>
      <c r="F45" s="185"/>
    </row>
    <row r="46" spans="1:6" ht="18" customHeight="1">
      <c r="A46" s="13"/>
      <c r="B46" s="15"/>
      <c r="C46" s="202"/>
      <c r="D46" s="202"/>
      <c r="E46" s="202"/>
      <c r="F46" s="27"/>
    </row>
    <row r="47" spans="1:6">
      <c r="C47" s="124" t="s">
        <v>116</v>
      </c>
    </row>
  </sheetData>
  <sheetProtection password="F86C" sheet="1" formatRows="0"/>
  <mergeCells count="47">
    <mergeCell ref="A1:F1"/>
    <mergeCell ref="C46:E46"/>
    <mergeCell ref="A24:F24"/>
    <mergeCell ref="C15:F15"/>
    <mergeCell ref="C17:F17"/>
    <mergeCell ref="C19:F19"/>
    <mergeCell ref="C32:F32"/>
    <mergeCell ref="C33:F33"/>
    <mergeCell ref="C34:F34"/>
    <mergeCell ref="C35:F35"/>
    <mergeCell ref="C44:F44"/>
    <mergeCell ref="C45:F45"/>
    <mergeCell ref="A7:F7"/>
    <mergeCell ref="B11:F11"/>
    <mergeCell ref="A5:F5"/>
    <mergeCell ref="A3:F3"/>
    <mergeCell ref="C18:F18"/>
    <mergeCell ref="C27:F27"/>
    <mergeCell ref="A2:F2"/>
    <mergeCell ref="B8:D8"/>
    <mergeCell ref="A4:F4"/>
    <mergeCell ref="A6:F6"/>
    <mergeCell ref="E8:F8"/>
    <mergeCell ref="A12:F12"/>
    <mergeCell ref="A9:F9"/>
    <mergeCell ref="B16:F16"/>
    <mergeCell ref="B10:F10"/>
    <mergeCell ref="C13:F13"/>
    <mergeCell ref="C14:F14"/>
    <mergeCell ref="C20:F20"/>
    <mergeCell ref="C21:F21"/>
    <mergeCell ref="C31:F31"/>
    <mergeCell ref="C23:F23"/>
    <mergeCell ref="C26:F26"/>
    <mergeCell ref="A22:F22"/>
    <mergeCell ref="B25:F25"/>
    <mergeCell ref="C28:F28"/>
    <mergeCell ref="C29:F29"/>
    <mergeCell ref="C30:F30"/>
    <mergeCell ref="C42:F42"/>
    <mergeCell ref="C43:F43"/>
    <mergeCell ref="C36:F36"/>
    <mergeCell ref="C37:F37"/>
    <mergeCell ref="C38:F38"/>
    <mergeCell ref="C39:F39"/>
    <mergeCell ref="C40:F40"/>
    <mergeCell ref="C41:F41"/>
  </mergeCells>
  <phoneticPr fontId="0" type="noConversion"/>
  <dataValidations xWindow="710" yWindow="242" count="2">
    <dataValidation type="list" allowBlank="1" showInputMessage="1" showErrorMessage="1" prompt="Select response here." sqref="G16">
      <formula1>$K$15:$K$16</formula1>
    </dataValidation>
    <dataValidation allowBlank="1" showInputMessage="1" showErrorMessage="1" prompt="Enter your institution's name on the Instructions tab (first sheet)." sqref="E8"/>
  </dataValidations>
  <printOptions horizontalCentered="1"/>
  <pageMargins left="0.75" right="0.75" top="1.3" bottom="0.5" header="0.5" footer="0.5"/>
  <pageSetup scale="95" orientation="portrait" r:id="rId1"/>
  <headerFooter alignWithMargins="0">
    <oddHeader>&amp;C&amp;"Arial,Bold"TEXAS HIGHER EDUCATION COORDINATING BOARD
Fiscal Year 2012 Report on Optional Retirement Program Participation
Part A - CONTRIBUTIONS / PARTICIPANTS&amp;RPg 2
DUE by NOVEMBER 1</oddHeader>
  </headerFooter>
</worksheet>
</file>

<file path=xl/worksheets/sheet4.xml><?xml version="1.0" encoding="utf-8"?>
<worksheet xmlns="http://schemas.openxmlformats.org/spreadsheetml/2006/main" xmlns:r="http://schemas.openxmlformats.org/officeDocument/2006/relationships">
  <sheetPr codeName="Sheet21"/>
  <dimension ref="A1:M36"/>
  <sheetViews>
    <sheetView showGridLines="0" topLeftCell="A17" zoomScaleNormal="100" workbookViewId="0">
      <selection activeCell="P21" sqref="P21"/>
    </sheetView>
  </sheetViews>
  <sheetFormatPr defaultRowHeight="12.75"/>
  <cols>
    <col min="1" max="2" width="2.7109375" customWidth="1"/>
    <col min="4" max="4" width="4.7109375" customWidth="1"/>
    <col min="5" max="5" width="13.28515625" customWidth="1"/>
    <col min="6" max="6" width="20.85546875" customWidth="1"/>
    <col min="7" max="7" width="5.7109375" customWidth="1"/>
    <col min="9" max="9" width="8" customWidth="1"/>
    <col min="10" max="10" width="4.140625" customWidth="1"/>
    <col min="11" max="11" width="6.7109375" customWidth="1"/>
    <col min="12" max="12" width="20.7109375" customWidth="1"/>
  </cols>
  <sheetData>
    <row r="1" spans="1:12">
      <c r="A1" s="131" t="s">
        <v>3</v>
      </c>
      <c r="B1" s="131"/>
      <c r="C1" s="131"/>
      <c r="D1" s="131"/>
      <c r="E1" s="131"/>
      <c r="F1" s="131"/>
      <c r="G1" s="131"/>
      <c r="H1" s="131"/>
      <c r="I1" s="131"/>
      <c r="J1" s="131"/>
      <c r="K1" s="131"/>
      <c r="L1" s="131"/>
    </row>
    <row r="2" spans="1:12">
      <c r="A2" s="127" t="s">
        <v>141</v>
      </c>
      <c r="B2" s="127"/>
      <c r="C2" s="127"/>
      <c r="D2" s="127"/>
      <c r="E2" s="127"/>
      <c r="F2" s="127"/>
      <c r="G2" s="127"/>
      <c r="H2" s="127"/>
      <c r="I2" s="127"/>
      <c r="J2" s="127"/>
      <c r="K2" s="127"/>
      <c r="L2" s="127"/>
    </row>
    <row r="3" spans="1:12">
      <c r="A3" s="149" t="s">
        <v>129</v>
      </c>
      <c r="B3" s="205"/>
      <c r="C3" s="205"/>
      <c r="D3" s="205"/>
      <c r="E3" s="205"/>
      <c r="F3" s="205"/>
      <c r="G3" s="205"/>
      <c r="H3" s="205"/>
      <c r="I3" s="205"/>
      <c r="J3" s="205"/>
      <c r="K3" s="205"/>
      <c r="L3" s="205"/>
    </row>
    <row r="4" spans="1:12">
      <c r="A4" s="127" t="s">
        <v>60</v>
      </c>
      <c r="B4" s="127"/>
      <c r="C4" s="127"/>
      <c r="D4" s="127"/>
      <c r="E4" s="127"/>
      <c r="F4" s="127"/>
      <c r="G4" s="127"/>
      <c r="H4" s="127"/>
      <c r="I4" s="127"/>
      <c r="J4" s="127"/>
      <c r="K4" s="127"/>
      <c r="L4" s="127"/>
    </row>
    <row r="5" spans="1:12">
      <c r="A5" s="149" t="s">
        <v>55</v>
      </c>
      <c r="B5" s="149"/>
      <c r="C5" s="149"/>
      <c r="D5" s="149"/>
      <c r="E5" s="149"/>
      <c r="F5" s="149"/>
      <c r="G5" s="149"/>
      <c r="H5" s="149"/>
      <c r="I5" s="149"/>
      <c r="J5" s="149"/>
      <c r="K5" s="149"/>
      <c r="L5" s="149"/>
    </row>
    <row r="6" spans="1:12">
      <c r="A6" s="127" t="s">
        <v>77</v>
      </c>
      <c r="B6" s="127"/>
      <c r="C6" s="127"/>
      <c r="D6" s="127"/>
      <c r="E6" s="127"/>
      <c r="F6" s="127"/>
      <c r="G6" s="127"/>
      <c r="H6" s="127"/>
      <c r="I6" s="127"/>
      <c r="J6" s="127"/>
      <c r="K6" s="127"/>
      <c r="L6" s="127"/>
    </row>
    <row r="7" spans="1:12" ht="23.1" customHeight="1">
      <c r="A7" s="132"/>
      <c r="B7" s="132"/>
      <c r="C7" s="132"/>
      <c r="D7" s="132"/>
      <c r="E7" s="132"/>
      <c r="F7" s="132"/>
      <c r="G7" s="132"/>
      <c r="H7" s="132"/>
      <c r="I7" s="132"/>
      <c r="J7" s="132"/>
      <c r="K7" s="132"/>
      <c r="L7" s="132"/>
    </row>
    <row r="8" spans="1:12" ht="24.95" customHeight="1">
      <c r="A8" s="8" t="s">
        <v>5</v>
      </c>
      <c r="B8" s="163" t="s">
        <v>4</v>
      </c>
      <c r="C8" s="175"/>
      <c r="D8" s="192"/>
      <c r="E8" s="194" t="str">
        <f>IF((Instructions!C6)="","",(Instructions!C6))</f>
        <v>The University of Texas Health Science Center at Houston (Revised)</v>
      </c>
      <c r="F8" s="218"/>
      <c r="G8" s="218"/>
      <c r="H8" s="218"/>
      <c r="I8" s="218"/>
      <c r="J8" s="218"/>
      <c r="K8" s="219"/>
      <c r="L8" s="26"/>
    </row>
    <row r="9" spans="1:12" ht="15" customHeight="1">
      <c r="A9" s="174"/>
      <c r="B9" s="174"/>
      <c r="C9" s="174"/>
      <c r="D9" s="174"/>
      <c r="E9" s="174"/>
      <c r="F9" s="174"/>
      <c r="G9" s="174"/>
      <c r="H9" s="174"/>
      <c r="I9" s="174"/>
      <c r="J9" s="175"/>
      <c r="K9" s="175"/>
      <c r="L9" s="175"/>
    </row>
    <row r="10" spans="1:12" ht="19.899999999999999" customHeight="1">
      <c r="A10" s="8" t="s">
        <v>6</v>
      </c>
      <c r="B10" s="174" t="s">
        <v>31</v>
      </c>
      <c r="C10" s="174"/>
      <c r="D10" s="174"/>
      <c r="E10" s="174"/>
      <c r="F10" s="150"/>
      <c r="G10" s="150"/>
      <c r="H10" s="150"/>
      <c r="I10" s="150"/>
      <c r="J10" s="150"/>
      <c r="K10" s="150"/>
      <c r="L10" s="150"/>
    </row>
    <row r="11" spans="1:12" ht="7.9" customHeight="1">
      <c r="A11" s="141"/>
      <c r="B11" s="132"/>
      <c r="C11" s="132"/>
      <c r="D11" s="132"/>
      <c r="E11" s="132"/>
      <c r="F11" s="132"/>
      <c r="G11" s="132"/>
      <c r="H11" s="132"/>
      <c r="I11" s="132"/>
      <c r="J11" s="132"/>
      <c r="K11" s="132"/>
      <c r="L11" s="132"/>
    </row>
    <row r="12" spans="1:12" ht="24.95" customHeight="1">
      <c r="A12" s="7"/>
      <c r="B12" s="7"/>
      <c r="C12" s="7" t="s">
        <v>28</v>
      </c>
      <c r="D12" s="211" t="s">
        <v>185</v>
      </c>
      <c r="E12" s="211"/>
      <c r="F12" s="211"/>
      <c r="G12" s="16"/>
      <c r="H12" s="16" t="s">
        <v>32</v>
      </c>
      <c r="I12" s="210" t="s">
        <v>190</v>
      </c>
      <c r="J12" s="211"/>
      <c r="K12" s="211"/>
      <c r="L12" s="211"/>
    </row>
    <row r="13" spans="1:12" ht="25.15" customHeight="1">
      <c r="A13" s="9"/>
      <c r="B13" s="9"/>
      <c r="C13" s="9" t="s">
        <v>29</v>
      </c>
      <c r="D13" s="207" t="s">
        <v>186</v>
      </c>
      <c r="E13" s="207"/>
      <c r="F13" s="207"/>
      <c r="G13" s="132"/>
      <c r="H13" s="132"/>
      <c r="I13" s="207" t="s">
        <v>183</v>
      </c>
      <c r="J13" s="207"/>
      <c r="K13" s="207"/>
      <c r="L13" s="207"/>
    </row>
    <row r="14" spans="1:12" ht="25.15" customHeight="1">
      <c r="A14" s="9"/>
      <c r="B14" s="9"/>
      <c r="C14" s="9" t="s">
        <v>30</v>
      </c>
      <c r="D14" s="207" t="s">
        <v>188</v>
      </c>
      <c r="E14" s="207"/>
      <c r="F14" s="207"/>
      <c r="G14" s="132"/>
      <c r="H14" s="132"/>
      <c r="I14" s="126"/>
      <c r="J14" s="126"/>
      <c r="K14" s="126"/>
      <c r="L14" s="126"/>
    </row>
    <row r="15" spans="1:12" ht="25.15" customHeight="1">
      <c r="A15" s="9"/>
      <c r="B15" s="9"/>
      <c r="C15" s="13" t="s">
        <v>81</v>
      </c>
      <c r="D15" s="207" t="s">
        <v>187</v>
      </c>
      <c r="E15" s="207"/>
      <c r="F15" s="207"/>
      <c r="G15" s="17"/>
      <c r="H15" s="17" t="s">
        <v>33</v>
      </c>
      <c r="I15" s="208" t="s">
        <v>189</v>
      </c>
      <c r="J15" s="207"/>
      <c r="K15" s="207"/>
      <c r="L15" s="207"/>
    </row>
    <row r="16" spans="1:12" ht="19.899999999999999" customHeight="1">
      <c r="A16" s="205"/>
      <c r="B16" s="205"/>
      <c r="C16" s="205"/>
      <c r="D16" s="205"/>
      <c r="E16" s="205"/>
      <c r="F16" s="205"/>
      <c r="G16" s="205"/>
      <c r="H16" s="205"/>
      <c r="I16" s="205"/>
      <c r="J16" s="205"/>
      <c r="K16" s="205"/>
      <c r="L16" s="205"/>
    </row>
    <row r="17" spans="1:13" ht="19.899999999999999" customHeight="1">
      <c r="A17" s="8" t="s">
        <v>7</v>
      </c>
      <c r="B17" s="137" t="s">
        <v>47</v>
      </c>
      <c r="C17" s="137"/>
      <c r="D17" s="137"/>
      <c r="E17" s="137"/>
      <c r="F17" s="137"/>
      <c r="G17" s="137"/>
      <c r="H17" s="137"/>
      <c r="I17" s="137"/>
      <c r="J17" s="137"/>
      <c r="K17" s="137"/>
      <c r="L17" s="137"/>
    </row>
    <row r="18" spans="1:13" ht="7.9" customHeight="1">
      <c r="A18" s="205"/>
      <c r="B18" s="205"/>
      <c r="C18" s="205"/>
      <c r="D18" s="205"/>
      <c r="E18" s="205"/>
      <c r="F18" s="205"/>
      <c r="G18" s="205"/>
      <c r="H18" s="205"/>
      <c r="I18" s="205"/>
      <c r="J18" s="205"/>
      <c r="K18" s="205"/>
      <c r="L18" s="205"/>
    </row>
    <row r="19" spans="1:13" ht="24.95" customHeight="1">
      <c r="A19" s="9"/>
      <c r="B19" s="9"/>
      <c r="C19" s="9" t="s">
        <v>28</v>
      </c>
      <c r="D19" s="211" t="s">
        <v>177</v>
      </c>
      <c r="E19" s="211"/>
      <c r="F19" s="211"/>
      <c r="G19" s="5"/>
      <c r="H19" s="18" t="s">
        <v>32</v>
      </c>
      <c r="I19" s="211" t="s">
        <v>181</v>
      </c>
      <c r="J19" s="211"/>
      <c r="K19" s="211"/>
      <c r="L19" s="211"/>
    </row>
    <row r="20" spans="1:13" ht="25.15" customHeight="1">
      <c r="A20" s="9"/>
      <c r="B20" s="9"/>
      <c r="C20" s="9" t="s">
        <v>29</v>
      </c>
      <c r="D20" s="207" t="s">
        <v>178</v>
      </c>
      <c r="E20" s="207"/>
      <c r="F20" s="207"/>
      <c r="G20" s="205"/>
      <c r="H20" s="205"/>
      <c r="I20" s="207" t="s">
        <v>184</v>
      </c>
      <c r="J20" s="207"/>
      <c r="K20" s="207"/>
      <c r="L20" s="207"/>
    </row>
    <row r="21" spans="1:13" ht="25.15" customHeight="1">
      <c r="A21" s="9"/>
      <c r="B21" s="9"/>
      <c r="C21" s="9" t="s">
        <v>30</v>
      </c>
      <c r="D21" s="207" t="s">
        <v>179</v>
      </c>
      <c r="E21" s="207"/>
      <c r="F21" s="207"/>
      <c r="G21" s="205"/>
      <c r="H21" s="205"/>
      <c r="I21" s="207" t="s">
        <v>183</v>
      </c>
      <c r="J21" s="207"/>
      <c r="K21" s="207"/>
      <c r="L21" s="207"/>
    </row>
    <row r="22" spans="1:13" ht="25.15" customHeight="1">
      <c r="A22" s="9"/>
      <c r="B22" s="9"/>
      <c r="C22" s="13" t="s">
        <v>81</v>
      </c>
      <c r="D22" s="207" t="s">
        <v>180</v>
      </c>
      <c r="E22" s="207"/>
      <c r="F22" s="207"/>
      <c r="G22" s="5"/>
      <c r="H22" s="18" t="s">
        <v>33</v>
      </c>
      <c r="I22" s="208" t="s">
        <v>182</v>
      </c>
      <c r="J22" s="207"/>
      <c r="K22" s="207"/>
      <c r="L22" s="207"/>
    </row>
    <row r="23" spans="1:13" ht="30" customHeight="1" thickBot="1">
      <c r="A23" s="139"/>
      <c r="B23" s="139"/>
      <c r="C23" s="139"/>
      <c r="D23" s="18"/>
      <c r="E23" s="17"/>
      <c r="F23" s="29"/>
      <c r="G23" s="29"/>
      <c r="H23" s="29"/>
      <c r="I23" s="29"/>
      <c r="J23" s="6"/>
      <c r="K23" s="6"/>
      <c r="L23" s="35"/>
    </row>
    <row r="24" spans="1:13" ht="13.15" customHeight="1" thickBot="1">
      <c r="A24" s="19" t="s">
        <v>8</v>
      </c>
      <c r="B24" s="89" t="s">
        <v>176</v>
      </c>
      <c r="C24" s="217" t="s">
        <v>160</v>
      </c>
      <c r="D24" s="216"/>
      <c r="E24" s="216"/>
      <c r="F24" s="216"/>
      <c r="G24" s="216"/>
      <c r="H24" s="216"/>
      <c r="I24" s="216"/>
      <c r="J24" s="216"/>
      <c r="K24" s="216"/>
      <c r="L24" s="216"/>
    </row>
    <row r="25" spans="1:13" ht="13.15" customHeight="1">
      <c r="A25" s="19"/>
      <c r="B25" s="64"/>
      <c r="C25" s="216" t="s">
        <v>161</v>
      </c>
      <c r="D25" s="216"/>
      <c r="E25" s="216"/>
      <c r="F25" s="216"/>
      <c r="G25" s="216"/>
      <c r="H25" s="216"/>
      <c r="I25" s="216"/>
      <c r="J25" s="216"/>
      <c r="K25" s="216"/>
      <c r="L25" s="216"/>
    </row>
    <row r="26" spans="1:13" ht="26.25" customHeight="1">
      <c r="A26" s="205"/>
      <c r="B26" s="205"/>
      <c r="C26" s="205"/>
      <c r="D26" s="205"/>
      <c r="E26" s="205"/>
      <c r="F26" s="205"/>
      <c r="G26" s="205"/>
      <c r="H26" s="205"/>
      <c r="I26" s="205"/>
      <c r="J26" s="205"/>
      <c r="K26" s="205"/>
      <c r="L26" s="205"/>
    </row>
    <row r="27" spans="1:13" ht="12.75" customHeight="1">
      <c r="A27" s="19" t="s">
        <v>9</v>
      </c>
      <c r="B27" s="150" t="s">
        <v>80</v>
      </c>
      <c r="C27" s="132"/>
      <c r="D27" s="132"/>
      <c r="E27" s="51"/>
      <c r="F27" s="51"/>
      <c r="G27" s="51"/>
      <c r="H27" s="51"/>
      <c r="I27" s="51"/>
      <c r="J27" s="51"/>
      <c r="K27" s="51"/>
      <c r="L27" s="51"/>
    </row>
    <row r="28" spans="1:13" ht="48.75" customHeight="1">
      <c r="A28" s="19"/>
      <c r="B28" s="215" t="s">
        <v>113</v>
      </c>
      <c r="C28" s="215"/>
      <c r="D28" s="215"/>
      <c r="E28" s="215"/>
      <c r="F28" s="215"/>
      <c r="G28" s="215"/>
      <c r="H28" s="215"/>
      <c r="I28" s="215"/>
      <c r="J28" s="215"/>
      <c r="K28" s="215"/>
      <c r="L28" s="215"/>
    </row>
    <row r="29" spans="1:13" ht="37.5" customHeight="1" thickBot="1">
      <c r="A29" s="9"/>
      <c r="B29" s="9"/>
      <c r="C29" s="212"/>
      <c r="D29" s="213"/>
      <c r="E29" s="213"/>
      <c r="F29" s="213"/>
      <c r="G29" s="77"/>
      <c r="H29" s="212"/>
      <c r="I29" s="213"/>
      <c r="J29" s="213"/>
      <c r="K29" s="213"/>
      <c r="L29" s="35"/>
    </row>
    <row r="30" spans="1:13" ht="18.75" customHeight="1">
      <c r="A30" s="8"/>
      <c r="B30" s="6"/>
      <c r="C30" s="214" t="s">
        <v>82</v>
      </c>
      <c r="D30" s="214"/>
      <c r="E30" s="214"/>
      <c r="F30" s="214"/>
      <c r="G30" s="9"/>
      <c r="H30" s="60" t="s">
        <v>83</v>
      </c>
      <c r="I30" s="6"/>
      <c r="J30" s="9"/>
      <c r="K30" s="9"/>
      <c r="L30" s="9"/>
      <c r="M30" s="9"/>
    </row>
    <row r="31" spans="1:13" ht="38.25" customHeight="1">
      <c r="A31" s="206" t="s">
        <v>162</v>
      </c>
      <c r="B31" s="206"/>
      <c r="C31" s="206"/>
      <c r="D31" s="206"/>
      <c r="E31" s="206"/>
      <c r="F31" s="206"/>
      <c r="G31" s="206"/>
      <c r="H31" s="206"/>
      <c r="I31" s="206"/>
      <c r="J31" s="206"/>
      <c r="K31" s="206"/>
      <c r="L31" s="206"/>
    </row>
    <row r="32" spans="1:13" ht="15" customHeight="1">
      <c r="A32" s="209"/>
      <c r="B32" s="209"/>
      <c r="C32" s="209"/>
      <c r="D32" s="209"/>
      <c r="E32" s="209"/>
      <c r="F32" s="209"/>
      <c r="G32" s="209"/>
      <c r="H32" s="209"/>
      <c r="I32" s="209"/>
      <c r="J32" s="209"/>
      <c r="K32" s="209"/>
      <c r="L32" s="209"/>
    </row>
    <row r="33" spans="1:12" ht="15" customHeight="1">
      <c r="A33" s="209"/>
      <c r="B33" s="209"/>
      <c r="C33" s="209"/>
      <c r="D33" s="209"/>
      <c r="E33" s="209"/>
      <c r="F33" s="209"/>
      <c r="G33" s="209"/>
      <c r="H33" s="209"/>
      <c r="I33" s="209"/>
      <c r="J33" s="209"/>
      <c r="K33" s="209"/>
      <c r="L33" s="209"/>
    </row>
    <row r="34" spans="1:12">
      <c r="A34" s="9"/>
      <c r="B34" s="9"/>
      <c r="C34" s="9"/>
      <c r="D34" s="9"/>
      <c r="E34" s="9"/>
      <c r="F34" s="9"/>
      <c r="G34" s="9"/>
      <c r="H34" s="9"/>
      <c r="I34" s="9"/>
      <c r="J34" s="9"/>
      <c r="K34" s="9"/>
      <c r="L34" s="9"/>
    </row>
    <row r="36" spans="1:12">
      <c r="D36" s="43"/>
    </row>
  </sheetData>
  <sheetProtection password="F86C" sheet="1"/>
  <mergeCells count="46">
    <mergeCell ref="A1:L1"/>
    <mergeCell ref="A2:L2"/>
    <mergeCell ref="A3:L3"/>
    <mergeCell ref="A4:L4"/>
    <mergeCell ref="A5:L5"/>
    <mergeCell ref="A6:L6"/>
    <mergeCell ref="I13:L13"/>
    <mergeCell ref="I15:L15"/>
    <mergeCell ref="A26:L26"/>
    <mergeCell ref="A18:L18"/>
    <mergeCell ref="A7:L7"/>
    <mergeCell ref="G14:H14"/>
    <mergeCell ref="D13:F13"/>
    <mergeCell ref="D15:F15"/>
    <mergeCell ref="A16:L16"/>
    <mergeCell ref="C25:L25"/>
    <mergeCell ref="C24:L24"/>
    <mergeCell ref="B10:L10"/>
    <mergeCell ref="B8:D8"/>
    <mergeCell ref="A9:L9"/>
    <mergeCell ref="E8:K8"/>
    <mergeCell ref="A33:L33"/>
    <mergeCell ref="I12:L12"/>
    <mergeCell ref="D12:F12"/>
    <mergeCell ref="D14:F14"/>
    <mergeCell ref="D20:F20"/>
    <mergeCell ref="C29:F29"/>
    <mergeCell ref="C30:F30"/>
    <mergeCell ref="G21:H21"/>
    <mergeCell ref="B27:D27"/>
    <mergeCell ref="A32:L32"/>
    <mergeCell ref="B28:L28"/>
    <mergeCell ref="H29:K29"/>
    <mergeCell ref="I19:L19"/>
    <mergeCell ref="I20:L20"/>
    <mergeCell ref="G20:H20"/>
    <mergeCell ref="D19:F19"/>
    <mergeCell ref="A23:C23"/>
    <mergeCell ref="A31:L31"/>
    <mergeCell ref="B17:L17"/>
    <mergeCell ref="A11:L11"/>
    <mergeCell ref="D22:F22"/>
    <mergeCell ref="G13:H13"/>
    <mergeCell ref="I22:L22"/>
    <mergeCell ref="D21:F21"/>
    <mergeCell ref="I21:L21"/>
  </mergeCells>
  <phoneticPr fontId="0" type="noConversion"/>
  <dataValidations xWindow="816" yWindow="230" count="1">
    <dataValidation allowBlank="1" showInputMessage="1" showErrorMessage="1" prompt="Enter your institution's name on the Instructions tab (first sheet)." sqref="E8:K8"/>
  </dataValidations>
  <printOptions horizontalCentered="1"/>
  <pageMargins left="0.5" right="0.5" top="1.3" bottom="0.5" header="0.5" footer="0.5"/>
  <pageSetup scale="89" orientation="portrait" r:id="rId1"/>
  <headerFooter alignWithMargins="0">
    <oddHeader>&amp;C&amp;"Arial,Bold"TEXAS HIGHER EDUCATION COORDINATING BOARD
Fiscal Year 2012 Report on Optional Retirement Program Participation
Part A - CONTRIBUTIONS / PARTICIPANTS&amp;RPg 3
DUE by NOVEMBER 1</oddHeader>
  </headerFooter>
</worksheet>
</file>

<file path=xl/worksheets/sheet5.xml><?xml version="1.0" encoding="utf-8"?>
<worksheet xmlns="http://schemas.openxmlformats.org/spreadsheetml/2006/main" xmlns:r="http://schemas.openxmlformats.org/officeDocument/2006/relationships">
  <sheetPr codeName="Sheet22">
    <pageSetUpPr fitToPage="1"/>
  </sheetPr>
  <dimension ref="A1:W39"/>
  <sheetViews>
    <sheetView showGridLines="0" topLeftCell="A14" zoomScaleNormal="100" workbookViewId="0">
      <selection activeCell="D7" sqref="D7:G7"/>
    </sheetView>
  </sheetViews>
  <sheetFormatPr defaultRowHeight="12.75"/>
  <cols>
    <col min="1" max="1" width="2.85546875" customWidth="1"/>
    <col min="2" max="2" width="2.7109375" customWidth="1"/>
    <col min="3" max="3" width="12.5703125" customWidth="1"/>
    <col min="4" max="4" width="37.140625" customWidth="1"/>
    <col min="5" max="5" width="6.28515625" customWidth="1"/>
    <col min="6" max="6" width="8.7109375" customWidth="1"/>
    <col min="7" max="7" width="24.7109375" customWidth="1"/>
    <col min="8" max="9" width="10.7109375" customWidth="1"/>
  </cols>
  <sheetData>
    <row r="1" spans="1:23">
      <c r="A1" s="131" t="s">
        <v>3</v>
      </c>
      <c r="B1" s="131"/>
      <c r="C1" s="201"/>
      <c r="D1" s="201"/>
      <c r="E1" s="201"/>
      <c r="F1" s="201"/>
      <c r="G1" s="201"/>
      <c r="H1" s="201"/>
      <c r="I1" s="132"/>
      <c r="J1" s="9"/>
      <c r="K1" s="9"/>
      <c r="L1" s="9"/>
      <c r="M1" s="9"/>
      <c r="N1" s="9"/>
      <c r="O1" s="9"/>
      <c r="P1" s="9"/>
      <c r="Q1" s="9"/>
      <c r="R1" s="9"/>
      <c r="S1" s="9"/>
      <c r="T1" s="9"/>
      <c r="U1" s="9"/>
      <c r="V1" s="9"/>
      <c r="W1" s="9"/>
    </row>
    <row r="2" spans="1:23">
      <c r="A2" s="127" t="s">
        <v>141</v>
      </c>
      <c r="B2" s="132"/>
      <c r="C2" s="132"/>
      <c r="D2" s="132"/>
      <c r="E2" s="132"/>
      <c r="F2" s="132"/>
      <c r="G2" s="132"/>
      <c r="H2" s="132"/>
      <c r="I2" s="132"/>
      <c r="J2" s="9"/>
      <c r="K2" s="9"/>
      <c r="L2" s="9"/>
      <c r="M2" s="9"/>
      <c r="N2" s="9"/>
      <c r="O2" s="9"/>
      <c r="P2" s="9"/>
      <c r="Q2" s="9"/>
      <c r="R2" s="9"/>
      <c r="S2" s="9"/>
      <c r="T2" s="9"/>
      <c r="U2" s="9"/>
      <c r="V2" s="9"/>
      <c r="W2" s="9"/>
    </row>
    <row r="3" spans="1:23">
      <c r="A3" s="149" t="s">
        <v>128</v>
      </c>
      <c r="B3" s="149"/>
      <c r="C3" s="149"/>
      <c r="D3" s="149"/>
      <c r="E3" s="149"/>
      <c r="F3" s="149"/>
      <c r="G3" s="149"/>
      <c r="H3" s="205"/>
      <c r="I3" s="149"/>
      <c r="J3" s="9"/>
      <c r="K3" s="9"/>
      <c r="L3" s="9"/>
      <c r="M3" s="9"/>
      <c r="N3" s="9"/>
      <c r="O3" s="9"/>
      <c r="P3" s="9"/>
      <c r="Q3" s="9"/>
      <c r="R3" s="9"/>
      <c r="S3" s="9"/>
      <c r="T3" s="9"/>
      <c r="U3" s="9"/>
      <c r="V3" s="9"/>
      <c r="W3" s="9"/>
    </row>
    <row r="4" spans="1:23" s="24" customFormat="1" ht="17.25" customHeight="1">
      <c r="A4" s="224" t="s">
        <v>34</v>
      </c>
      <c r="B4" s="225"/>
      <c r="C4" s="225"/>
      <c r="D4" s="225"/>
      <c r="E4" s="225"/>
      <c r="F4" s="225"/>
      <c r="G4" s="225"/>
      <c r="H4" s="225"/>
      <c r="I4" s="225"/>
      <c r="J4" s="20"/>
      <c r="K4" s="20"/>
      <c r="L4" s="20"/>
      <c r="M4" s="20"/>
      <c r="N4" s="20"/>
      <c r="O4" s="20"/>
      <c r="P4" s="20"/>
      <c r="Q4" s="20"/>
      <c r="R4" s="20"/>
      <c r="S4" s="20"/>
      <c r="T4" s="20"/>
      <c r="U4" s="20"/>
      <c r="V4" s="20"/>
      <c r="W4" s="20"/>
    </row>
    <row r="5" spans="1:23" ht="27.75" customHeight="1">
      <c r="A5" s="222" t="s">
        <v>55</v>
      </c>
      <c r="B5" s="222"/>
      <c r="C5" s="222"/>
      <c r="D5" s="222"/>
      <c r="E5" s="222"/>
      <c r="F5" s="222"/>
      <c r="G5" s="222"/>
      <c r="H5" s="223"/>
      <c r="I5" s="222"/>
      <c r="J5" s="9"/>
      <c r="K5" s="9"/>
      <c r="L5" s="9"/>
      <c r="M5" s="9"/>
      <c r="N5" s="9"/>
      <c r="O5" s="9"/>
      <c r="P5" s="9"/>
      <c r="Q5" s="9"/>
      <c r="R5" s="9"/>
      <c r="S5" s="9"/>
      <c r="T5" s="9"/>
      <c r="U5" s="9"/>
      <c r="V5" s="9"/>
      <c r="W5" s="9"/>
    </row>
    <row r="6" spans="1:23" ht="39" customHeight="1">
      <c r="A6" s="141"/>
      <c r="B6" s="141"/>
      <c r="C6" s="141"/>
      <c r="D6" s="141"/>
      <c r="E6" s="221"/>
      <c r="F6" s="221"/>
      <c r="G6" s="227" t="s">
        <v>163</v>
      </c>
      <c r="H6" s="227"/>
      <c r="I6" s="227"/>
      <c r="J6" s="9"/>
      <c r="K6" s="9"/>
      <c r="L6" s="9"/>
      <c r="M6" s="9"/>
      <c r="N6" s="9"/>
      <c r="O6" s="9"/>
      <c r="P6" s="9"/>
      <c r="Q6" s="9"/>
      <c r="R6" s="9"/>
      <c r="S6" s="9"/>
      <c r="T6" s="9"/>
      <c r="U6" s="9"/>
      <c r="V6" s="9"/>
    </row>
    <row r="7" spans="1:23" ht="24.95" customHeight="1">
      <c r="A7" s="41" t="s">
        <v>5</v>
      </c>
      <c r="B7" s="163" t="s">
        <v>4</v>
      </c>
      <c r="C7" s="175"/>
      <c r="D7" s="194" t="str">
        <f>IF((Instructions!C6)="","",(Instructions!C6))</f>
        <v>The University of Texas Health Science Center at Houston (Revised)</v>
      </c>
      <c r="E7" s="226"/>
      <c r="F7" s="226"/>
      <c r="G7" s="195"/>
      <c r="H7" s="220"/>
      <c r="I7" s="220"/>
      <c r="J7" s="9"/>
      <c r="K7" s="9"/>
      <c r="L7" s="9"/>
      <c r="M7" s="9"/>
      <c r="N7" s="9"/>
      <c r="O7" s="9"/>
      <c r="P7" s="9"/>
      <c r="Q7" s="9"/>
      <c r="R7" s="9"/>
      <c r="S7" s="9"/>
      <c r="T7" s="9"/>
      <c r="U7" s="9"/>
      <c r="V7" s="9"/>
      <c r="W7" s="9"/>
    </row>
    <row r="8" spans="1:23" ht="36.950000000000003" customHeight="1">
      <c r="A8" s="41" t="s">
        <v>6</v>
      </c>
      <c r="B8" s="174" t="s">
        <v>78</v>
      </c>
      <c r="C8" s="174"/>
      <c r="D8" s="174"/>
      <c r="E8" s="174"/>
      <c r="F8" s="174"/>
      <c r="G8" s="174"/>
      <c r="H8" s="174"/>
      <c r="I8" s="174"/>
      <c r="J8" s="9"/>
      <c r="K8" s="9"/>
      <c r="L8" s="9"/>
      <c r="M8" s="9"/>
      <c r="N8" s="9"/>
      <c r="O8" s="9"/>
      <c r="P8" s="9"/>
      <c r="Q8" s="9"/>
      <c r="R8" s="9"/>
      <c r="S8" s="9"/>
      <c r="T8" s="9"/>
      <c r="U8" s="9"/>
      <c r="V8" s="9"/>
      <c r="W8" s="9"/>
    </row>
    <row r="9" spans="1:23" ht="9.9499999999999993" customHeight="1" thickBot="1">
      <c r="A9" s="141"/>
      <c r="B9" s="132"/>
      <c r="C9" s="132"/>
      <c r="D9" s="132"/>
      <c r="E9" s="132"/>
      <c r="F9" s="132"/>
      <c r="G9" s="132"/>
      <c r="H9" s="132"/>
      <c r="I9" s="132"/>
      <c r="J9" s="9"/>
      <c r="K9" s="9"/>
      <c r="L9" s="9"/>
      <c r="M9" s="9"/>
      <c r="N9" s="9"/>
      <c r="O9" s="9"/>
      <c r="P9" s="9"/>
      <c r="Q9" s="9"/>
      <c r="R9" s="9"/>
      <c r="S9" s="9"/>
      <c r="T9" s="9"/>
      <c r="U9" s="9"/>
      <c r="V9" s="9"/>
      <c r="W9" s="9"/>
    </row>
    <row r="10" spans="1:23" ht="13.15" customHeight="1" thickBot="1">
      <c r="A10" s="7"/>
      <c r="B10" s="89" t="s">
        <v>176</v>
      </c>
      <c r="C10" s="236" t="s">
        <v>164</v>
      </c>
      <c r="D10" s="237"/>
      <c r="E10" s="237"/>
      <c r="F10" s="237"/>
      <c r="G10" s="237"/>
      <c r="H10" s="237"/>
      <c r="I10" s="237"/>
      <c r="J10" s="9"/>
      <c r="K10" s="9"/>
      <c r="L10" s="9"/>
      <c r="M10" s="9"/>
      <c r="N10" s="9"/>
      <c r="O10" s="9"/>
      <c r="P10" s="9"/>
      <c r="Q10" s="9"/>
      <c r="R10" s="9"/>
      <c r="S10" s="9"/>
      <c r="T10" s="9"/>
      <c r="U10" s="9"/>
      <c r="V10" s="9"/>
      <c r="W10" s="9"/>
    </row>
    <row r="11" spans="1:23" ht="13.15" customHeight="1">
      <c r="A11" s="19"/>
      <c r="B11" s="64"/>
      <c r="C11" s="216" t="s">
        <v>114</v>
      </c>
      <c r="D11" s="216"/>
      <c r="E11" s="216"/>
      <c r="F11" s="216"/>
      <c r="G11" s="216"/>
      <c r="H11" s="216"/>
      <c r="I11" s="64"/>
      <c r="J11" s="64"/>
      <c r="K11" s="64"/>
      <c r="L11" s="64"/>
      <c r="M11" s="64"/>
      <c r="N11" s="64"/>
      <c r="O11" s="64"/>
      <c r="P11" s="64"/>
      <c r="Q11" s="64"/>
      <c r="R11" s="64"/>
      <c r="S11" s="64"/>
      <c r="T11" s="64"/>
      <c r="U11" s="64"/>
      <c r="V11" s="64"/>
    </row>
    <row r="12" spans="1:23" ht="30" customHeight="1">
      <c r="A12" s="19"/>
      <c r="B12" s="64"/>
      <c r="C12" s="240" t="s">
        <v>115</v>
      </c>
      <c r="D12" s="240"/>
      <c r="E12" s="240"/>
      <c r="F12" s="240"/>
      <c r="G12" s="240"/>
      <c r="H12" s="240"/>
      <c r="I12" s="240"/>
      <c r="J12" s="64"/>
      <c r="K12" s="64"/>
      <c r="L12" s="64"/>
      <c r="M12" s="64"/>
      <c r="N12" s="64"/>
      <c r="O12" s="64"/>
      <c r="P12" s="64"/>
      <c r="Q12" s="64"/>
      <c r="R12" s="64"/>
      <c r="S12" s="64"/>
      <c r="T12" s="64"/>
      <c r="U12" s="64"/>
      <c r="V12" s="64"/>
    </row>
    <row r="13" spans="1:23" ht="36.75" customHeight="1">
      <c r="A13" s="41" t="s">
        <v>7</v>
      </c>
      <c r="B13" s="137" t="s">
        <v>79</v>
      </c>
      <c r="C13" s="139"/>
      <c r="D13" s="139"/>
      <c r="E13" s="139"/>
      <c r="F13" s="139"/>
      <c r="G13" s="139"/>
      <c r="H13" s="68" t="s">
        <v>45</v>
      </c>
      <c r="I13" s="68" t="s">
        <v>46</v>
      </c>
      <c r="J13" s="9"/>
      <c r="K13" s="9"/>
      <c r="L13" s="9"/>
      <c r="M13" s="9"/>
      <c r="N13" s="9"/>
      <c r="O13" s="9"/>
      <c r="P13" s="9"/>
      <c r="Q13" s="9"/>
      <c r="R13" s="9"/>
      <c r="S13" s="9"/>
      <c r="T13" s="9"/>
      <c r="U13" s="232" t="s">
        <v>84</v>
      </c>
      <c r="V13" s="233"/>
      <c r="W13" s="9"/>
    </row>
    <row r="14" spans="1:23" ht="21.95" customHeight="1">
      <c r="A14" s="9"/>
      <c r="B14" s="40" t="s">
        <v>10</v>
      </c>
      <c r="C14" s="150" t="s">
        <v>165</v>
      </c>
      <c r="D14" s="150"/>
      <c r="E14" s="150"/>
      <c r="F14" s="150"/>
      <c r="G14" s="150"/>
      <c r="H14" s="95">
        <v>238</v>
      </c>
      <c r="I14" s="65">
        <f>IF(H16&lt;1,"",V14)</f>
        <v>0.80952380952380953</v>
      </c>
      <c r="J14" s="9"/>
      <c r="K14" s="9"/>
      <c r="L14" s="9"/>
      <c r="M14" s="9"/>
      <c r="N14" s="9"/>
      <c r="O14" s="9"/>
      <c r="P14" s="9"/>
      <c r="Q14" s="9"/>
      <c r="R14" s="9"/>
      <c r="S14" s="9"/>
      <c r="T14" s="9"/>
      <c r="U14" s="90"/>
      <c r="V14" s="91">
        <f>IF(U16&lt;1,"",H14/H16)</f>
        <v>0.80952380952380953</v>
      </c>
      <c r="W14" s="9"/>
    </row>
    <row r="15" spans="1:23" ht="21.95" customHeight="1">
      <c r="A15" s="9"/>
      <c r="B15" s="40" t="s">
        <v>11</v>
      </c>
      <c r="C15" s="150" t="s">
        <v>166</v>
      </c>
      <c r="D15" s="150"/>
      <c r="E15" s="150"/>
      <c r="F15" s="150"/>
      <c r="G15" s="150"/>
      <c r="H15" s="95">
        <v>56</v>
      </c>
      <c r="I15" s="66">
        <f>IF(H16&lt;1,"",V15)</f>
        <v>0.19047619047619047</v>
      </c>
      <c r="J15" s="9"/>
      <c r="K15" s="9"/>
      <c r="L15" s="9"/>
      <c r="M15" s="9"/>
      <c r="N15" s="9"/>
      <c r="O15" s="9"/>
      <c r="P15" s="9"/>
      <c r="Q15" s="9"/>
      <c r="R15" s="9"/>
      <c r="S15" s="9"/>
      <c r="T15" s="9"/>
      <c r="U15" s="90"/>
      <c r="V15" s="91">
        <f>IF(U16&lt;1,"",H15/H16)</f>
        <v>0.19047619047619047</v>
      </c>
      <c r="W15" s="9"/>
    </row>
    <row r="16" spans="1:23" ht="21.95" customHeight="1">
      <c r="A16" s="9"/>
      <c r="B16" s="40" t="s">
        <v>12</v>
      </c>
      <c r="C16" s="150" t="s">
        <v>167</v>
      </c>
      <c r="D16" s="150"/>
      <c r="E16" s="150"/>
      <c r="F16" s="150"/>
      <c r="G16" s="150"/>
      <c r="H16" s="94">
        <f>IF(U16&lt;1,"",U16)</f>
        <v>294</v>
      </c>
      <c r="I16" s="67">
        <f>IF(H16&lt;1,"",V16)</f>
        <v>1</v>
      </c>
      <c r="J16" s="9"/>
      <c r="K16" s="9"/>
      <c r="L16" s="9"/>
      <c r="M16" s="9"/>
      <c r="N16" s="9"/>
      <c r="O16" s="9"/>
      <c r="P16" s="9"/>
      <c r="Q16" s="9"/>
      <c r="R16" s="9"/>
      <c r="S16" s="9"/>
      <c r="T16" s="9"/>
      <c r="U16" s="92">
        <f>H14+H15</f>
        <v>294</v>
      </c>
      <c r="V16" s="93">
        <f>IF(U16&lt;1,"",(V14+V15))</f>
        <v>1</v>
      </c>
      <c r="W16" s="9"/>
    </row>
    <row r="17" spans="1:23" ht="36.75" customHeight="1">
      <c r="A17" s="42" t="s">
        <v>8</v>
      </c>
      <c r="B17" s="150" t="s">
        <v>80</v>
      </c>
      <c r="C17" s="150"/>
      <c r="D17" s="150"/>
      <c r="E17" s="150"/>
      <c r="F17" s="150"/>
      <c r="G17" s="150"/>
      <c r="H17" s="150"/>
      <c r="I17" s="150"/>
      <c r="J17" s="9"/>
      <c r="K17" s="9"/>
      <c r="L17" s="9"/>
      <c r="M17" s="9"/>
      <c r="N17" s="9"/>
      <c r="O17" s="9"/>
      <c r="P17" s="9"/>
      <c r="Q17" s="9"/>
      <c r="R17" s="9"/>
      <c r="S17" s="9"/>
      <c r="T17" s="9"/>
      <c r="U17" s="9"/>
      <c r="V17" s="9"/>
      <c r="W17" s="9"/>
    </row>
    <row r="18" spans="1:23" ht="9" customHeight="1">
      <c r="A18" s="42"/>
      <c r="B18" s="52"/>
      <c r="C18" s="52"/>
      <c r="D18" s="52"/>
      <c r="E18" s="52"/>
      <c r="F18" s="52"/>
      <c r="G18" s="52"/>
      <c r="H18" s="52"/>
      <c r="I18" s="52"/>
      <c r="J18" s="9"/>
      <c r="K18" s="9"/>
      <c r="L18" s="9"/>
      <c r="M18" s="9"/>
      <c r="N18" s="9"/>
      <c r="O18" s="9"/>
      <c r="P18" s="9"/>
      <c r="Q18" s="9"/>
      <c r="R18" s="9"/>
      <c r="S18" s="9"/>
      <c r="T18" s="9"/>
      <c r="U18" s="9"/>
      <c r="V18" s="9"/>
      <c r="W18" s="9"/>
    </row>
    <row r="19" spans="1:23" ht="21.95" customHeight="1">
      <c r="A19" s="9"/>
      <c r="B19" s="71" t="s">
        <v>10</v>
      </c>
      <c r="C19" s="231" t="s">
        <v>119</v>
      </c>
      <c r="D19" s="231"/>
      <c r="E19" s="231"/>
      <c r="F19" s="231"/>
      <c r="G19" s="231"/>
      <c r="H19" s="231"/>
      <c r="I19" s="231"/>
      <c r="J19" s="9"/>
      <c r="K19" s="9"/>
      <c r="L19" s="9"/>
      <c r="M19" s="9"/>
      <c r="N19" s="9"/>
      <c r="O19" s="9"/>
      <c r="P19" s="9"/>
      <c r="Q19" s="9"/>
      <c r="R19" s="9"/>
      <c r="S19" s="9"/>
      <c r="T19" s="9"/>
      <c r="U19" s="9"/>
      <c r="V19" s="9"/>
      <c r="W19" s="9"/>
    </row>
    <row r="20" spans="1:23" ht="36" customHeight="1">
      <c r="A20" s="9"/>
      <c r="B20" s="71" t="s">
        <v>11</v>
      </c>
      <c r="C20" s="231" t="s">
        <v>85</v>
      </c>
      <c r="D20" s="231"/>
      <c r="E20" s="231"/>
      <c r="F20" s="231"/>
      <c r="G20" s="231"/>
      <c r="H20" s="231"/>
      <c r="I20" s="231"/>
      <c r="J20" s="9"/>
      <c r="K20" s="9"/>
      <c r="L20" s="9"/>
      <c r="M20" s="9"/>
      <c r="N20" s="9"/>
      <c r="O20" s="9"/>
      <c r="P20" s="9"/>
      <c r="Q20" s="9"/>
      <c r="R20" s="9"/>
      <c r="S20" s="9"/>
      <c r="T20" s="9"/>
      <c r="U20" s="9"/>
      <c r="V20" s="9"/>
      <c r="W20" s="9"/>
    </row>
    <row r="21" spans="1:23" ht="39.75" customHeight="1" thickBot="1">
      <c r="A21" s="9"/>
      <c r="B21" s="9"/>
      <c r="C21" s="212"/>
      <c r="D21" s="213"/>
      <c r="E21" s="78"/>
      <c r="F21" s="212"/>
      <c r="G21" s="212"/>
      <c r="H21" s="37"/>
      <c r="I21" s="29"/>
      <c r="J21" s="29"/>
      <c r="K21" s="29"/>
      <c r="L21" s="29"/>
      <c r="M21" s="29"/>
      <c r="N21" s="29"/>
      <c r="O21" s="29"/>
      <c r="P21" s="29"/>
      <c r="Q21" s="29"/>
      <c r="R21" s="29"/>
      <c r="S21" s="29"/>
      <c r="T21" s="29"/>
      <c r="U21" s="29"/>
      <c r="V21" s="35"/>
    </row>
    <row r="22" spans="1:23" ht="18.75" customHeight="1">
      <c r="A22" s="8"/>
      <c r="B22" s="6"/>
      <c r="C22" s="235" t="s">
        <v>82</v>
      </c>
      <c r="D22" s="235"/>
      <c r="E22" s="9"/>
      <c r="F22" s="60" t="s">
        <v>83</v>
      </c>
      <c r="G22" s="9"/>
      <c r="H22" s="6"/>
      <c r="I22" s="6"/>
      <c r="J22" s="9"/>
      <c r="K22" s="9"/>
      <c r="L22" s="9"/>
      <c r="M22" s="9"/>
      <c r="N22" s="9"/>
      <c r="O22" s="9"/>
      <c r="P22" s="9"/>
      <c r="Q22" s="9"/>
      <c r="R22" s="9"/>
      <c r="S22" s="9"/>
      <c r="T22" s="9"/>
      <c r="U22" s="9"/>
      <c r="V22" s="9"/>
      <c r="W22" s="9"/>
    </row>
    <row r="23" spans="1:23" ht="33" customHeight="1">
      <c r="A23" s="9"/>
      <c r="B23" s="234" t="s">
        <v>28</v>
      </c>
      <c r="C23" s="234"/>
      <c r="D23" s="211" t="s">
        <v>177</v>
      </c>
      <c r="E23" s="211"/>
      <c r="F23" s="39"/>
      <c r="G23" s="202"/>
      <c r="H23" s="202"/>
      <c r="I23" s="202"/>
      <c r="J23" s="9"/>
      <c r="K23" s="9"/>
      <c r="L23" s="9"/>
      <c r="M23" s="9"/>
      <c r="N23" s="9"/>
      <c r="O23" s="9"/>
      <c r="P23" s="9"/>
      <c r="Q23" s="9"/>
      <c r="R23" s="9"/>
      <c r="S23" s="9"/>
      <c r="T23" s="9"/>
      <c r="U23" s="9"/>
      <c r="V23" s="9"/>
      <c r="W23" s="9"/>
    </row>
    <row r="24" spans="1:23" ht="25.15" customHeight="1">
      <c r="A24" s="9"/>
      <c r="B24" s="234" t="s">
        <v>29</v>
      </c>
      <c r="C24" s="234"/>
      <c r="D24" s="207" t="s">
        <v>178</v>
      </c>
      <c r="E24" s="207"/>
      <c r="F24" s="5"/>
      <c r="G24" s="202"/>
      <c r="H24" s="202"/>
      <c r="I24" s="202"/>
      <c r="J24" s="9"/>
      <c r="K24" s="9"/>
      <c r="L24" s="9"/>
      <c r="M24" s="9"/>
      <c r="N24" s="9"/>
      <c r="O24" s="9"/>
      <c r="P24" s="9"/>
      <c r="Q24" s="9"/>
      <c r="R24" s="9"/>
      <c r="S24" s="9"/>
      <c r="T24" s="9"/>
      <c r="U24" s="9"/>
      <c r="V24" s="9"/>
      <c r="W24" s="9"/>
    </row>
    <row r="25" spans="1:23" ht="25.15" customHeight="1">
      <c r="A25" s="9"/>
      <c r="B25" s="234" t="s">
        <v>30</v>
      </c>
      <c r="C25" s="234"/>
      <c r="D25" s="207" t="s">
        <v>179</v>
      </c>
      <c r="E25" s="207"/>
      <c r="F25" s="5"/>
      <c r="G25" s="202"/>
      <c r="H25" s="202"/>
      <c r="I25" s="202"/>
      <c r="J25" s="9"/>
      <c r="K25" s="9"/>
      <c r="L25" s="9"/>
      <c r="M25" s="9"/>
      <c r="N25" s="9"/>
      <c r="O25" s="9"/>
      <c r="P25" s="9"/>
      <c r="Q25" s="9"/>
      <c r="R25" s="9"/>
      <c r="S25" s="9"/>
      <c r="T25" s="9"/>
      <c r="U25" s="9"/>
      <c r="V25" s="9"/>
      <c r="W25" s="9"/>
    </row>
    <row r="26" spans="1:23" ht="25.15" customHeight="1">
      <c r="A26" s="9"/>
      <c r="B26" s="230" t="s">
        <v>81</v>
      </c>
      <c r="C26" s="230"/>
      <c r="D26" s="207" t="s">
        <v>180</v>
      </c>
      <c r="E26" s="207"/>
      <c r="F26" s="39"/>
      <c r="G26" s="229"/>
      <c r="H26" s="229"/>
      <c r="I26" s="229"/>
      <c r="J26" s="9"/>
      <c r="K26" s="9"/>
      <c r="L26" s="9"/>
      <c r="M26" s="9"/>
      <c r="N26" s="9"/>
      <c r="O26" s="9"/>
      <c r="P26" s="9"/>
      <c r="Q26" s="9"/>
      <c r="R26" s="9"/>
      <c r="S26" s="9"/>
      <c r="T26" s="9"/>
      <c r="U26" s="9"/>
      <c r="V26" s="9"/>
      <c r="W26" s="9"/>
    </row>
    <row r="27" spans="1:23" ht="25.15" customHeight="1">
      <c r="A27" s="9"/>
      <c r="B27" s="230" t="s">
        <v>32</v>
      </c>
      <c r="C27" s="230"/>
      <c r="D27" s="211" t="s">
        <v>181</v>
      </c>
      <c r="E27" s="211"/>
      <c r="F27" s="39"/>
      <c r="G27" s="202"/>
      <c r="H27" s="202"/>
      <c r="I27" s="202"/>
      <c r="J27" s="9"/>
      <c r="K27" s="9"/>
      <c r="L27" s="9"/>
      <c r="M27" s="9"/>
      <c r="N27" s="9"/>
      <c r="O27" s="9"/>
      <c r="P27" s="9"/>
      <c r="Q27" s="9"/>
      <c r="R27" s="9"/>
      <c r="S27" s="9"/>
      <c r="T27" s="9"/>
      <c r="U27" s="9"/>
      <c r="V27" s="9"/>
      <c r="W27" s="9"/>
    </row>
    <row r="28" spans="1:23" ht="25.15" customHeight="1">
      <c r="A28" s="9"/>
      <c r="B28" s="69"/>
      <c r="C28" s="69"/>
      <c r="D28" s="207" t="s">
        <v>184</v>
      </c>
      <c r="E28" s="207"/>
      <c r="F28" s="5"/>
      <c r="G28" s="202"/>
      <c r="H28" s="202"/>
      <c r="I28" s="202"/>
      <c r="J28" s="9"/>
      <c r="K28" s="9"/>
      <c r="L28" s="9"/>
      <c r="M28" s="9"/>
      <c r="N28" s="9"/>
      <c r="O28" s="9"/>
      <c r="P28" s="9"/>
      <c r="Q28" s="9"/>
      <c r="R28" s="9"/>
      <c r="S28" s="9"/>
      <c r="T28" s="9"/>
      <c r="U28" s="9"/>
      <c r="V28" s="9"/>
      <c r="W28" s="9"/>
    </row>
    <row r="29" spans="1:23" ht="25.15" customHeight="1">
      <c r="A29" s="9"/>
      <c r="B29" s="69"/>
      <c r="C29" s="69"/>
      <c r="D29" s="207" t="s">
        <v>183</v>
      </c>
      <c r="E29" s="207"/>
      <c r="F29" s="5"/>
      <c r="G29" s="202"/>
      <c r="H29" s="202"/>
      <c r="I29" s="202"/>
      <c r="J29" s="9"/>
      <c r="K29" s="9"/>
      <c r="L29" s="9"/>
      <c r="M29" s="9"/>
      <c r="N29" s="9"/>
      <c r="O29" s="9"/>
      <c r="P29" s="9"/>
      <c r="Q29" s="9"/>
      <c r="R29" s="9"/>
      <c r="S29" s="9"/>
      <c r="T29" s="9"/>
      <c r="U29" s="9"/>
      <c r="V29" s="9"/>
      <c r="W29" s="9"/>
    </row>
    <row r="30" spans="1:23" ht="25.15" customHeight="1">
      <c r="A30" s="9"/>
      <c r="B30" s="230" t="s">
        <v>120</v>
      </c>
      <c r="C30" s="230"/>
      <c r="D30" s="207" t="s">
        <v>182</v>
      </c>
      <c r="E30" s="207"/>
      <c r="F30" s="39"/>
      <c r="G30" s="229"/>
      <c r="H30" s="229"/>
      <c r="I30" s="229"/>
      <c r="J30" s="9"/>
      <c r="K30" s="9"/>
      <c r="L30" s="9"/>
      <c r="M30" s="9"/>
      <c r="N30" s="9"/>
      <c r="O30" s="9"/>
      <c r="P30" s="9"/>
      <c r="Q30" s="9"/>
      <c r="R30" s="9"/>
      <c r="S30" s="9"/>
      <c r="T30" s="9"/>
      <c r="U30" s="9"/>
      <c r="V30" s="9"/>
      <c r="W30" s="9"/>
    </row>
    <row r="31" spans="1:23" ht="44.25" customHeight="1">
      <c r="A31" s="9"/>
      <c r="B31" s="70"/>
      <c r="C31" s="70"/>
      <c r="D31" s="27"/>
      <c r="E31" s="5"/>
      <c r="F31" s="18"/>
      <c r="G31" s="36"/>
      <c r="H31" s="27"/>
      <c r="I31" s="27"/>
      <c r="J31" s="9"/>
      <c r="K31" s="9"/>
      <c r="L31" s="9"/>
      <c r="M31" s="9"/>
      <c r="N31" s="9"/>
      <c r="O31" s="9"/>
      <c r="P31" s="9"/>
      <c r="Q31" s="9"/>
      <c r="R31" s="9"/>
      <c r="S31" s="9"/>
      <c r="T31" s="9"/>
      <c r="U31" s="9"/>
      <c r="V31" s="9"/>
      <c r="W31" s="9"/>
    </row>
    <row r="32" spans="1:23" ht="65.099999999999994" customHeight="1">
      <c r="A32" s="238" t="s">
        <v>53</v>
      </c>
      <c r="B32" s="238"/>
      <c r="C32" s="239"/>
      <c r="D32" s="165"/>
      <c r="E32" s="166"/>
      <c r="F32" s="166"/>
      <c r="G32" s="166"/>
      <c r="H32" s="167"/>
      <c r="I32" s="76"/>
    </row>
    <row r="33" spans="1:23" ht="38.25" customHeight="1">
      <c r="A33" s="206" t="s">
        <v>162</v>
      </c>
      <c r="B33" s="206"/>
      <c r="C33" s="206"/>
      <c r="D33" s="206"/>
      <c r="E33" s="206"/>
      <c r="F33" s="206"/>
      <c r="G33" s="206"/>
      <c r="H33" s="206"/>
      <c r="I33" s="206"/>
      <c r="J33" s="63"/>
      <c r="K33" s="79"/>
      <c r="L33" s="79"/>
      <c r="M33" s="79"/>
      <c r="N33" s="79"/>
      <c r="O33" s="79"/>
      <c r="P33" s="79"/>
      <c r="Q33" s="79"/>
      <c r="R33" s="79"/>
      <c r="S33" s="79"/>
      <c r="T33" s="79"/>
      <c r="U33" s="63"/>
      <c r="V33" s="63"/>
    </row>
    <row r="34" spans="1:23" ht="12.75" customHeight="1">
      <c r="A34" s="228"/>
      <c r="B34" s="228"/>
      <c r="C34" s="228"/>
      <c r="D34" s="228"/>
      <c r="E34" s="228"/>
      <c r="F34" s="228"/>
      <c r="G34" s="228"/>
      <c r="H34" s="228"/>
      <c r="I34" s="228"/>
      <c r="J34" s="9"/>
      <c r="K34" s="9"/>
      <c r="L34" s="9"/>
      <c r="M34" s="9"/>
      <c r="N34" s="9"/>
      <c r="O34" s="9"/>
      <c r="P34" s="9"/>
      <c r="Q34" s="9"/>
      <c r="R34" s="9"/>
      <c r="S34" s="9"/>
      <c r="T34" s="9"/>
      <c r="U34" s="9"/>
      <c r="V34" s="9"/>
      <c r="W34" s="9"/>
    </row>
    <row r="35" spans="1:23">
      <c r="A35" s="9"/>
      <c r="B35" s="9"/>
      <c r="C35" s="9"/>
      <c r="D35" s="9"/>
      <c r="E35" s="9"/>
      <c r="F35" s="9"/>
      <c r="G35" s="9"/>
      <c r="H35" s="9"/>
      <c r="I35" s="9"/>
      <c r="J35" s="9"/>
      <c r="K35" s="9"/>
      <c r="L35" s="9"/>
      <c r="M35" s="9"/>
      <c r="N35" s="9"/>
      <c r="O35" s="9"/>
      <c r="P35" s="9"/>
      <c r="Q35" s="9"/>
      <c r="R35" s="9"/>
      <c r="S35" s="9"/>
      <c r="T35" s="9"/>
      <c r="U35" s="9"/>
      <c r="V35" s="9"/>
      <c r="W35" s="9"/>
    </row>
    <row r="36" spans="1:23">
      <c r="A36" s="9"/>
      <c r="B36" s="9"/>
      <c r="C36" s="9"/>
      <c r="D36" s="9"/>
      <c r="E36" s="9"/>
      <c r="F36" s="9"/>
      <c r="G36" s="9"/>
      <c r="H36" s="9"/>
      <c r="I36" s="9"/>
      <c r="J36" s="9"/>
      <c r="K36" s="9"/>
      <c r="L36" s="9"/>
      <c r="M36" s="9"/>
      <c r="N36" s="9"/>
      <c r="O36" s="9"/>
      <c r="P36" s="9"/>
      <c r="Q36" s="9"/>
      <c r="R36" s="9"/>
      <c r="S36" s="9"/>
      <c r="T36" s="9"/>
      <c r="U36" s="9"/>
      <c r="V36" s="9"/>
      <c r="W36" s="9"/>
    </row>
    <row r="37" spans="1:23">
      <c r="A37" s="9"/>
      <c r="B37" s="9"/>
      <c r="C37" s="9"/>
      <c r="D37" s="9"/>
      <c r="E37" s="9"/>
      <c r="F37" s="9"/>
      <c r="G37" s="9"/>
      <c r="H37" s="9"/>
      <c r="I37" s="9"/>
      <c r="J37" s="9"/>
      <c r="K37" s="9"/>
      <c r="L37" s="9"/>
      <c r="M37" s="9"/>
      <c r="N37" s="9"/>
      <c r="O37" s="9"/>
      <c r="P37" s="9"/>
      <c r="Q37" s="9"/>
      <c r="R37" s="9"/>
      <c r="S37" s="9"/>
      <c r="T37" s="9"/>
      <c r="U37" s="9"/>
      <c r="V37" s="9"/>
      <c r="W37" s="9"/>
    </row>
    <row r="38" spans="1:23">
      <c r="A38" s="9"/>
      <c r="B38" s="9"/>
      <c r="C38" s="9"/>
      <c r="D38" s="9"/>
      <c r="E38" s="9"/>
      <c r="F38" s="9"/>
      <c r="G38" s="9"/>
      <c r="H38" s="9"/>
      <c r="I38" s="9"/>
      <c r="J38" s="9"/>
      <c r="K38" s="9"/>
      <c r="L38" s="9"/>
      <c r="M38" s="9"/>
      <c r="N38" s="9"/>
      <c r="O38" s="9"/>
      <c r="P38" s="9"/>
      <c r="Q38" s="9"/>
      <c r="R38" s="9"/>
      <c r="S38" s="9"/>
      <c r="T38" s="9"/>
      <c r="U38" s="9"/>
      <c r="V38" s="9"/>
      <c r="W38" s="9"/>
    </row>
    <row r="39" spans="1:23">
      <c r="A39" s="9"/>
      <c r="B39" s="9"/>
      <c r="C39" s="9"/>
      <c r="D39" s="9"/>
      <c r="E39" s="9"/>
      <c r="F39" s="9"/>
      <c r="G39" s="9"/>
      <c r="H39" s="9"/>
      <c r="I39" s="9"/>
      <c r="J39" s="9"/>
      <c r="K39" s="9"/>
      <c r="L39" s="9"/>
      <c r="M39" s="9"/>
      <c r="N39" s="9"/>
      <c r="O39" s="9"/>
      <c r="P39" s="9"/>
      <c r="Q39" s="9"/>
      <c r="R39" s="9"/>
      <c r="S39" s="9"/>
      <c r="T39" s="9"/>
      <c r="U39" s="9"/>
      <c r="V39" s="9"/>
      <c r="W39" s="9"/>
    </row>
  </sheetData>
  <sheetProtection password="F86C" sheet="1"/>
  <mergeCells count="53">
    <mergeCell ref="C10:I10"/>
    <mergeCell ref="A32:C32"/>
    <mergeCell ref="D32:H32"/>
    <mergeCell ref="D26:E26"/>
    <mergeCell ref="B17:I17"/>
    <mergeCell ref="D27:E27"/>
    <mergeCell ref="G27:I27"/>
    <mergeCell ref="B23:C23"/>
    <mergeCell ref="B25:C25"/>
    <mergeCell ref="B26:C26"/>
    <mergeCell ref="C11:H11"/>
    <mergeCell ref="C12:I12"/>
    <mergeCell ref="U13:V13"/>
    <mergeCell ref="C20:I20"/>
    <mergeCell ref="C14:G14"/>
    <mergeCell ref="C15:G15"/>
    <mergeCell ref="B24:C24"/>
    <mergeCell ref="C21:D21"/>
    <mergeCell ref="C22:D22"/>
    <mergeCell ref="B13:G13"/>
    <mergeCell ref="A9:I9"/>
    <mergeCell ref="D24:E24"/>
    <mergeCell ref="D25:E25"/>
    <mergeCell ref="B30:C30"/>
    <mergeCell ref="A33:I33"/>
    <mergeCell ref="G25:I25"/>
    <mergeCell ref="C16:G16"/>
    <mergeCell ref="D29:E29"/>
    <mergeCell ref="C19:I19"/>
    <mergeCell ref="G26:I26"/>
    <mergeCell ref="G24:I24"/>
    <mergeCell ref="D28:E28"/>
    <mergeCell ref="G28:I28"/>
    <mergeCell ref="B27:C27"/>
    <mergeCell ref="F21:G21"/>
    <mergeCell ref="G23:I23"/>
    <mergeCell ref="A34:I34"/>
    <mergeCell ref="D23:E23"/>
    <mergeCell ref="G29:I29"/>
    <mergeCell ref="D30:E30"/>
    <mergeCell ref="G30:I30"/>
    <mergeCell ref="A1:I1"/>
    <mergeCell ref="A2:I2"/>
    <mergeCell ref="H7:I7"/>
    <mergeCell ref="B7:C7"/>
    <mergeCell ref="B8:I8"/>
    <mergeCell ref="A3:I3"/>
    <mergeCell ref="A6:D6"/>
    <mergeCell ref="E6:F6"/>
    <mergeCell ref="A5:I5"/>
    <mergeCell ref="A4:I4"/>
    <mergeCell ref="D7:G7"/>
    <mergeCell ref="G6:I6"/>
  </mergeCells>
  <phoneticPr fontId="0" type="noConversion"/>
  <dataValidations xWindow="869" yWindow="267" count="1">
    <dataValidation allowBlank="1" showInputMessage="1" showErrorMessage="1" prompt="Enter your institution's name on the Instructions tab (first sheet)." sqref="D7:G7"/>
  </dataValidations>
  <printOptions horizontalCentered="1"/>
  <pageMargins left="0.5" right="0.5" top="1.75" bottom="0.5" header="0.5" footer="0.5"/>
  <pageSetup scale="83" orientation="portrait" r:id="rId1"/>
  <headerFooter alignWithMargins="0">
    <oddHeader>&amp;C&amp;"Arial,Bold"TEXAS HIGHER EDUCATION COORDINATING BOARD
Fiscal Year 2012 Report on Optional Retirement Program Participation
Part B - ELIGIBILITY&amp;RPg 4
DUE by NOVEMBER 1
This report covers the period
9/01/11 through 08/31/12.</oddHeader>
  </headerFooter>
</worksheet>
</file>

<file path=xl/worksheets/sheet6.xml><?xml version="1.0" encoding="utf-8"?>
<worksheet xmlns="http://schemas.openxmlformats.org/spreadsheetml/2006/main" xmlns:r="http://schemas.openxmlformats.org/officeDocument/2006/relationships">
  <sheetPr codeName="Sheet23">
    <pageSetUpPr fitToPage="1"/>
  </sheetPr>
  <dimension ref="A1:L14"/>
  <sheetViews>
    <sheetView showGridLines="0" topLeftCell="A7" zoomScaleNormal="100" workbookViewId="0">
      <selection sqref="A1:B1"/>
    </sheetView>
  </sheetViews>
  <sheetFormatPr defaultRowHeight="12.75"/>
  <cols>
    <col min="1" max="1" width="37.140625" customWidth="1"/>
    <col min="2" max="2" width="52.5703125" customWidth="1"/>
    <col min="3" max="3" width="14.5703125" customWidth="1"/>
  </cols>
  <sheetData>
    <row r="1" spans="1:12">
      <c r="A1" s="131" t="s">
        <v>3</v>
      </c>
      <c r="B1" s="131"/>
      <c r="C1" s="49"/>
      <c r="D1" s="3"/>
      <c r="E1" s="3"/>
      <c r="F1" s="3"/>
      <c r="G1" s="3"/>
      <c r="H1" s="3"/>
      <c r="I1" s="3"/>
      <c r="J1" s="3"/>
      <c r="K1" s="3"/>
      <c r="L1" s="1"/>
    </row>
    <row r="2" spans="1:12">
      <c r="A2" s="127" t="s">
        <v>141</v>
      </c>
      <c r="B2" s="127"/>
      <c r="C2" s="49"/>
      <c r="D2" s="1"/>
      <c r="E2" s="1"/>
      <c r="F2" s="1"/>
      <c r="G2" s="1"/>
      <c r="H2" s="1"/>
      <c r="I2" s="1"/>
      <c r="J2" s="1"/>
      <c r="K2" s="1"/>
      <c r="L2" s="1"/>
    </row>
    <row r="3" spans="1:12">
      <c r="A3" s="205"/>
      <c r="B3" s="205"/>
      <c r="C3" s="6"/>
      <c r="D3" s="4"/>
      <c r="E3" s="4"/>
      <c r="F3" s="4"/>
      <c r="G3" s="4"/>
      <c r="H3" s="4"/>
      <c r="I3" s="4"/>
      <c r="J3" s="4"/>
      <c r="K3" s="4"/>
      <c r="L3" s="4"/>
    </row>
    <row r="4" spans="1:12" s="2" customFormat="1" ht="13.9" customHeight="1">
      <c r="A4" s="127" t="s">
        <v>121</v>
      </c>
      <c r="B4" s="127"/>
      <c r="C4" s="49"/>
      <c r="D4" s="3"/>
      <c r="E4" s="3"/>
      <c r="F4" s="3"/>
      <c r="G4" s="3"/>
      <c r="H4" s="3"/>
      <c r="I4" s="3"/>
      <c r="J4" s="3"/>
      <c r="K4" s="3"/>
      <c r="L4" s="3"/>
    </row>
    <row r="5" spans="1:12" s="2" customFormat="1" ht="13.9" customHeight="1">
      <c r="A5" s="127" t="s">
        <v>126</v>
      </c>
      <c r="B5" s="127"/>
      <c r="C5" s="49"/>
      <c r="D5" s="3"/>
      <c r="E5" s="3"/>
      <c r="F5" s="3"/>
      <c r="G5" s="3"/>
      <c r="H5" s="3"/>
      <c r="I5" s="3"/>
      <c r="J5" s="3"/>
      <c r="K5" s="3"/>
      <c r="L5" s="3"/>
    </row>
    <row r="6" spans="1:12" ht="24.95" customHeight="1">
      <c r="A6" s="241" t="s">
        <v>139</v>
      </c>
      <c r="B6" s="241"/>
      <c r="C6" s="30"/>
    </row>
    <row r="7" spans="1:12" ht="39.6" customHeight="1">
      <c r="A7" s="132"/>
      <c r="B7" s="132"/>
      <c r="C7" s="132"/>
    </row>
    <row r="8" spans="1:12" ht="27" customHeight="1">
      <c r="A8" s="57" t="s">
        <v>111</v>
      </c>
      <c r="B8" s="57" t="s">
        <v>112</v>
      </c>
      <c r="C8" s="9"/>
    </row>
    <row r="9" spans="1:12" ht="27.6" customHeight="1">
      <c r="A9" s="45" t="s">
        <v>35</v>
      </c>
      <c r="B9" s="46" t="s">
        <v>40</v>
      </c>
      <c r="C9" s="9"/>
    </row>
    <row r="10" spans="1:12" ht="80.45" customHeight="1">
      <c r="A10" s="45" t="s">
        <v>36</v>
      </c>
      <c r="B10" s="59" t="s">
        <v>41</v>
      </c>
      <c r="C10" s="9"/>
    </row>
    <row r="11" spans="1:12" ht="71.45" customHeight="1">
      <c r="A11" s="45" t="s">
        <v>37</v>
      </c>
      <c r="B11" s="46" t="s">
        <v>42</v>
      </c>
      <c r="C11" s="9"/>
    </row>
    <row r="12" spans="1:12" ht="41.45" customHeight="1">
      <c r="A12" s="45" t="s">
        <v>38</v>
      </c>
      <c r="B12" s="46" t="s">
        <v>39</v>
      </c>
      <c r="C12" s="9"/>
    </row>
    <row r="13" spans="1:12" ht="54.6" customHeight="1">
      <c r="A13" s="58" t="s">
        <v>67</v>
      </c>
      <c r="B13" s="59" t="s">
        <v>68</v>
      </c>
      <c r="C13" s="9"/>
    </row>
    <row r="14" spans="1:12">
      <c r="A14" s="9"/>
      <c r="B14" s="9"/>
      <c r="C14" s="9"/>
    </row>
  </sheetData>
  <mergeCells count="7">
    <mergeCell ref="A6:B6"/>
    <mergeCell ref="A7:C7"/>
    <mergeCell ref="A3:B3"/>
    <mergeCell ref="A1:B1"/>
    <mergeCell ref="A2:B2"/>
    <mergeCell ref="A4:B4"/>
    <mergeCell ref="A5:B5"/>
  </mergeCells>
  <phoneticPr fontId="0" type="noConversion"/>
  <printOptions horizontalCentered="1"/>
  <pageMargins left="0.5" right="0.5" top="0.5"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24">
    <pageSetUpPr fitToPage="1"/>
  </sheetPr>
  <dimension ref="A1:L13"/>
  <sheetViews>
    <sheetView showGridLines="0" topLeftCell="A3" zoomScaleNormal="100" workbookViewId="0">
      <selection sqref="A1:C1"/>
    </sheetView>
  </sheetViews>
  <sheetFormatPr defaultRowHeight="12.75"/>
  <cols>
    <col min="1" max="2" width="4.28515625" customWidth="1"/>
    <col min="3" max="3" width="82.7109375" customWidth="1"/>
  </cols>
  <sheetData>
    <row r="1" spans="1:12">
      <c r="A1" s="131" t="s">
        <v>3</v>
      </c>
      <c r="B1" s="131"/>
      <c r="C1" s="131"/>
      <c r="D1" s="3"/>
      <c r="E1" s="3"/>
      <c r="F1" s="3"/>
      <c r="G1" s="3"/>
      <c r="H1" s="3"/>
      <c r="I1" s="3"/>
      <c r="J1" s="3"/>
      <c r="K1" s="3"/>
      <c r="L1" s="1"/>
    </row>
    <row r="2" spans="1:12">
      <c r="A2" s="127" t="s">
        <v>141</v>
      </c>
      <c r="B2" s="127"/>
      <c r="C2" s="127"/>
      <c r="D2" s="1"/>
      <c r="E2" s="1"/>
      <c r="F2" s="1"/>
      <c r="G2" s="1"/>
      <c r="H2" s="1"/>
      <c r="I2" s="1"/>
      <c r="J2" s="1"/>
      <c r="K2" s="1"/>
      <c r="L2" s="1"/>
    </row>
    <row r="3" spans="1:12">
      <c r="A3" s="242"/>
      <c r="B3" s="242"/>
      <c r="C3" s="242"/>
      <c r="D3" s="4"/>
      <c r="E3" s="4"/>
      <c r="F3" s="4"/>
      <c r="G3" s="4"/>
      <c r="H3" s="4"/>
      <c r="I3" s="4"/>
      <c r="J3" s="4"/>
      <c r="K3" s="4"/>
      <c r="L3" s="4"/>
    </row>
    <row r="4" spans="1:12" s="2" customFormat="1" ht="13.9" customHeight="1">
      <c r="A4" s="127" t="s">
        <v>122</v>
      </c>
      <c r="B4" s="127"/>
      <c r="C4" s="127"/>
      <c r="D4" s="3"/>
      <c r="E4" s="3"/>
      <c r="F4" s="3"/>
      <c r="G4" s="3"/>
      <c r="H4" s="3"/>
      <c r="I4" s="3"/>
      <c r="J4" s="3"/>
      <c r="K4" s="3"/>
      <c r="L4" s="3"/>
    </row>
    <row r="5" spans="1:12" s="2" customFormat="1" ht="13.9" customHeight="1">
      <c r="A5" s="127" t="s">
        <v>125</v>
      </c>
      <c r="B5" s="127"/>
      <c r="C5" s="127"/>
      <c r="D5" s="3"/>
      <c r="E5" s="3"/>
      <c r="F5" s="3"/>
      <c r="G5" s="3"/>
      <c r="H5" s="3"/>
      <c r="I5" s="3"/>
      <c r="J5" s="3"/>
      <c r="K5" s="3"/>
      <c r="L5" s="3"/>
    </row>
    <row r="6" spans="1:12" ht="24.95" customHeight="1">
      <c r="A6" s="241" t="s">
        <v>139</v>
      </c>
      <c r="B6" s="241"/>
      <c r="C6" s="241"/>
    </row>
    <row r="7" spans="1:12" s="2" customFormat="1" ht="24" customHeight="1">
      <c r="A7" s="48"/>
      <c r="B7" s="48"/>
      <c r="C7" s="48"/>
      <c r="D7" s="3"/>
      <c r="E7" s="3"/>
      <c r="F7" s="3"/>
      <c r="G7" s="3"/>
      <c r="H7" s="3"/>
      <c r="I7" s="3"/>
      <c r="J7" s="3"/>
      <c r="K7" s="3"/>
      <c r="L7" s="3"/>
    </row>
    <row r="8" spans="1:12" ht="29.25" customHeight="1">
      <c r="A8" s="253" t="s">
        <v>117</v>
      </c>
      <c r="B8" s="254"/>
      <c r="C8" s="254"/>
    </row>
    <row r="9" spans="1:12" s="24" customFormat="1" ht="20.100000000000001" customHeight="1">
      <c r="A9" s="243" t="s">
        <v>110</v>
      </c>
      <c r="B9" s="244"/>
      <c r="C9" s="245"/>
      <c r="D9" s="72"/>
      <c r="E9" s="72"/>
      <c r="F9" s="72"/>
      <c r="G9" s="72"/>
      <c r="H9" s="72"/>
      <c r="I9" s="72"/>
      <c r="J9" s="72"/>
      <c r="K9" s="72"/>
      <c r="L9" s="72"/>
    </row>
    <row r="10" spans="1:12" ht="24.95" customHeight="1">
      <c r="A10" s="246" t="s">
        <v>0</v>
      </c>
      <c r="B10" s="247"/>
      <c r="C10" s="248"/>
    </row>
    <row r="11" spans="1:12" ht="86.25" customHeight="1">
      <c r="A11" s="249" t="s">
        <v>87</v>
      </c>
      <c r="B11" s="250"/>
      <c r="C11" s="251"/>
    </row>
    <row r="12" spans="1:12" ht="24.95" customHeight="1">
      <c r="A12" s="252" t="s">
        <v>88</v>
      </c>
      <c r="B12" s="247"/>
      <c r="C12" s="248"/>
    </row>
    <row r="13" spans="1:12" ht="47.25" customHeight="1">
      <c r="A13" s="249" t="s">
        <v>86</v>
      </c>
      <c r="B13" s="250"/>
      <c r="C13" s="251"/>
    </row>
  </sheetData>
  <mergeCells count="12">
    <mergeCell ref="A11:C11"/>
    <mergeCell ref="A12:C12"/>
    <mergeCell ref="A13:C13"/>
    <mergeCell ref="A4:C4"/>
    <mergeCell ref="A5:C5"/>
    <mergeCell ref="A6:C6"/>
    <mergeCell ref="A8:C8"/>
    <mergeCell ref="A1:C1"/>
    <mergeCell ref="A2:C2"/>
    <mergeCell ref="A3:C3"/>
    <mergeCell ref="A9:C9"/>
    <mergeCell ref="A10:C10"/>
  </mergeCells>
  <phoneticPr fontId="0" type="noConversion"/>
  <printOptions horizontalCentered="1"/>
  <pageMargins left="0.75" right="0.75" top="0.5" bottom="0.5" header="0.5" footer="0.5"/>
  <pageSetup scale="99"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12"/>
  <sheetViews>
    <sheetView showGridLines="0" topLeftCell="A3" zoomScaleNormal="100" workbookViewId="0">
      <selection sqref="A1:B1"/>
    </sheetView>
  </sheetViews>
  <sheetFormatPr defaultRowHeight="12.75"/>
  <cols>
    <col min="1" max="2" width="45.7109375" customWidth="1"/>
    <col min="3" max="3" width="14.5703125" customWidth="1"/>
  </cols>
  <sheetData>
    <row r="1" spans="1:12">
      <c r="A1" s="131" t="s">
        <v>3</v>
      </c>
      <c r="B1" s="131"/>
      <c r="C1" s="49"/>
      <c r="D1" s="3"/>
      <c r="E1" s="3"/>
      <c r="F1" s="3"/>
      <c r="G1" s="3"/>
      <c r="H1" s="3"/>
      <c r="I1" s="3"/>
      <c r="J1" s="3"/>
      <c r="K1" s="3"/>
      <c r="L1" s="1"/>
    </row>
    <row r="2" spans="1:12">
      <c r="A2" s="127" t="s">
        <v>141</v>
      </c>
      <c r="B2" s="127"/>
      <c r="C2" s="49"/>
      <c r="D2" s="1"/>
      <c r="E2" s="1"/>
      <c r="F2" s="1"/>
      <c r="G2" s="1"/>
      <c r="H2" s="1"/>
      <c r="I2" s="1"/>
      <c r="J2" s="1"/>
      <c r="K2" s="1"/>
      <c r="L2" s="1"/>
    </row>
    <row r="3" spans="1:12">
      <c r="A3" s="149"/>
      <c r="B3" s="205"/>
      <c r="C3" s="6"/>
      <c r="D3" s="4"/>
      <c r="E3" s="4"/>
      <c r="F3" s="4"/>
      <c r="G3" s="4"/>
      <c r="H3" s="4"/>
      <c r="I3" s="4"/>
      <c r="J3" s="4"/>
      <c r="K3" s="4"/>
      <c r="L3" s="4"/>
    </row>
    <row r="4" spans="1:12" s="2" customFormat="1" ht="13.9" customHeight="1">
      <c r="A4" s="127" t="s">
        <v>123</v>
      </c>
      <c r="B4" s="127"/>
      <c r="C4" s="49"/>
      <c r="D4" s="3"/>
      <c r="E4" s="3"/>
      <c r="F4" s="3"/>
      <c r="G4" s="3"/>
      <c r="H4" s="3"/>
      <c r="I4" s="3"/>
      <c r="J4" s="3"/>
      <c r="K4" s="3"/>
      <c r="L4" s="3"/>
    </row>
    <row r="5" spans="1:12" s="2" customFormat="1" ht="13.9" customHeight="1">
      <c r="A5" s="127" t="s">
        <v>124</v>
      </c>
      <c r="B5" s="127"/>
      <c r="C5" s="49"/>
      <c r="D5" s="3"/>
      <c r="E5" s="3"/>
      <c r="F5" s="3"/>
      <c r="G5" s="3"/>
      <c r="H5" s="3"/>
      <c r="I5" s="3"/>
      <c r="J5" s="3"/>
      <c r="K5" s="3"/>
      <c r="L5" s="3"/>
    </row>
    <row r="6" spans="1:12" ht="24.95" customHeight="1">
      <c r="A6" s="241" t="s">
        <v>138</v>
      </c>
      <c r="B6" s="241"/>
      <c r="C6" s="30"/>
    </row>
    <row r="7" spans="1:12" ht="39.6" customHeight="1">
      <c r="A7" s="132"/>
      <c r="B7" s="132"/>
      <c r="C7" s="132"/>
    </row>
    <row r="8" spans="1:12" ht="27" customHeight="1">
      <c r="A8" s="73" t="s">
        <v>90</v>
      </c>
      <c r="B8" s="73" t="s">
        <v>89</v>
      </c>
      <c r="C8" s="9"/>
    </row>
    <row r="9" spans="1:12" ht="12.75" customHeight="1">
      <c r="A9" s="75"/>
      <c r="B9" s="75"/>
      <c r="C9" s="9"/>
    </row>
    <row r="10" spans="1:12" ht="75" customHeight="1">
      <c r="A10" s="74" t="s">
        <v>127</v>
      </c>
      <c r="B10" s="74" t="s">
        <v>91</v>
      </c>
      <c r="C10" s="9"/>
    </row>
    <row r="11" spans="1:12" ht="27" customHeight="1">
      <c r="A11" s="257" t="s">
        <v>92</v>
      </c>
      <c r="B11" s="258"/>
      <c r="C11" s="9"/>
    </row>
    <row r="12" spans="1:12" ht="378.75" customHeight="1">
      <c r="A12" s="255" t="s">
        <v>93</v>
      </c>
      <c r="B12" s="256"/>
    </row>
  </sheetData>
  <mergeCells count="9">
    <mergeCell ref="A12:B12"/>
    <mergeCell ref="A11:B11"/>
    <mergeCell ref="A1:B1"/>
    <mergeCell ref="A2:B2"/>
    <mergeCell ref="A3:B3"/>
    <mergeCell ref="A5:B5"/>
    <mergeCell ref="A6:B6"/>
    <mergeCell ref="A7:C7"/>
    <mergeCell ref="A4:B4"/>
  </mergeCells>
  <printOptions horizontalCentered="1"/>
  <pageMargins left="0.5" right="0.5" top="0.5"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Instructions</vt:lpstr>
      <vt:lpstr>Part A</vt:lpstr>
      <vt:lpstr>EFT Cert</vt:lpstr>
      <vt:lpstr>Part A Cert</vt:lpstr>
      <vt:lpstr>Part B &amp; Cert</vt:lpstr>
      <vt:lpstr>App. A</vt:lpstr>
      <vt:lpstr>App. B</vt:lpstr>
      <vt:lpstr>App. C</vt:lpstr>
      <vt:lpstr>'App. A'!Print_Area</vt:lpstr>
      <vt:lpstr>'App. B'!Print_Area</vt:lpstr>
      <vt:lpstr>'App. C'!Print_Area</vt:lpstr>
      <vt:lpstr>'EFT Cert'!Print_Area</vt:lpstr>
      <vt:lpstr>Instructions!Print_Area</vt:lpstr>
      <vt:lpstr>'Part A'!Print_Area</vt:lpstr>
      <vt:lpstr>'Part A Cert'!Print_Area</vt:lpstr>
      <vt:lpstr>'Part B &amp; Cert'!Print_Area</vt:lpstr>
      <vt:lpstr>'App. B'!Print_Titles</vt:lpstr>
      <vt:lpstr>'EFT Cert'!Print_Titles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THECB</dc:creator>
  <cp:lastModifiedBy>kpenn</cp:lastModifiedBy>
  <cp:lastPrinted>2012-11-01T14:35:06Z</cp:lastPrinted>
  <dcterms:created xsi:type="dcterms:W3CDTF">2000-10-20T22:26:11Z</dcterms:created>
  <dcterms:modified xsi:type="dcterms:W3CDTF">2012-11-01T14:48:42Z</dcterms:modified>
</cp:coreProperties>
</file>